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3C58AE20-623E-44C8-9C3F-5379A14ED871}" xr6:coauthVersionLast="47" xr6:coauthVersionMax="47" xr10:uidLastSave="{00000000-0000-0000-0000-000000000000}"/>
  <bookViews>
    <workbookView xWindow="7740" yWindow="1650" windowWidth="19950" windowHeight="14670" xr2:uid="{5125B8C0-2C6D-6546-B701-E9DE190C2F84}"/>
  </bookViews>
  <sheets>
    <sheet name="CASE5" sheetId="46" r:id="rId1"/>
    <sheet name="CASE6" sheetId="4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" i="47" l="1"/>
  <c r="K7" i="47"/>
  <c r="J7" i="47"/>
  <c r="I7" i="47"/>
  <c r="L6" i="47"/>
  <c r="K6" i="47"/>
  <c r="J6" i="47"/>
  <c r="I6" i="47"/>
  <c r="L5" i="47"/>
  <c r="K5" i="47"/>
  <c r="J5" i="47"/>
  <c r="I5" i="47"/>
  <c r="L4" i="47"/>
  <c r="K4" i="47"/>
  <c r="J4" i="47"/>
  <c r="I4" i="47"/>
  <c r="D4" i="46"/>
  <c r="F4" i="46" s="1"/>
  <c r="D5" i="46"/>
  <c r="F5" i="46" s="1"/>
  <c r="D6" i="46"/>
  <c r="F6" i="46" s="1"/>
  <c r="D3" i="46"/>
  <c r="F3" i="46" s="1"/>
</calcChain>
</file>

<file path=xl/sharedStrings.xml><?xml version="1.0" encoding="utf-8"?>
<sst xmlns="http://schemas.openxmlformats.org/spreadsheetml/2006/main" count="27" uniqueCount="18">
  <si>
    <t>DataPeak</t>
  </si>
  <si>
    <t>CloudCraft</t>
  </si>
  <si>
    <t>SketchDeck</t>
  </si>
  <si>
    <t>EchoNest</t>
  </si>
  <si>
    <t>Z社</t>
  </si>
  <si>
    <t>Y社</t>
  </si>
  <si>
    <t>X社</t>
  </si>
  <si>
    <t>企業</t>
  </si>
  <si>
    <t>背景</t>
  </si>
  <si>
    <t>通常会員</t>
  </si>
  <si>
    <t>VIP会員</t>
  </si>
  <si>
    <t>ç</t>
  </si>
  <si>
    <t>プレミアム会員</t>
  </si>
  <si>
    <t>フリー会員</t>
  </si>
  <si>
    <t>W社</t>
  </si>
  <si>
    <t>市場シェア</t>
    <phoneticPr fontId="7"/>
  </si>
  <si>
    <t>サービス名</t>
  </si>
  <si>
    <t>売上高</t>
    <rPh sb="0" eb="2">
      <t>ウリアゲ</t>
    </rPh>
    <rPh sb="2" eb="3">
      <t>ダカ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</si>
</sst>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Yu Gothic Regular"/>
    </font>
    <font>
      <sz val="11"/>
      <color theme="1"/>
      <name val="Yu Gothic Regular"/>
    </font>
    <font>
      <b/>
      <sz val="11"/>
      <color theme="1"/>
      <name val="Yu Gothic Regular"/>
    </font>
    <font>
      <b/>
      <sz val="12"/>
      <color theme="1"/>
      <name val="Yu Gothic Regular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2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quotePrefix="1"/>
    <xf numFmtId="9" fontId="0" fillId="0" borderId="0" xfId="3" applyFont="1" applyFill="1" applyBorder="1" applyAlignment="1">
      <alignment horizontal="right"/>
    </xf>
    <xf numFmtId="9" fontId="0" fillId="0" borderId="0" xfId="0" applyNumberFormat="1"/>
    <xf numFmtId="9" fontId="0" fillId="0" borderId="3" xfId="3" applyFont="1" applyBorder="1"/>
    <xf numFmtId="9" fontId="0" fillId="0" borderId="0" xfId="3" applyFont="1" applyBorder="1"/>
    <xf numFmtId="9" fontId="0" fillId="0" borderId="2" xfId="3" applyFont="1" applyBorder="1"/>
    <xf numFmtId="0" fontId="1" fillId="0" borderId="0" xfId="10"/>
    <xf numFmtId="0" fontId="1" fillId="0" borderId="0" xfId="10" applyAlignment="1">
      <alignment horizontal="right"/>
    </xf>
    <xf numFmtId="0" fontId="0" fillId="0" borderId="0" xfId="11" applyNumberFormat="1" applyFont="1" applyFill="1" applyBorder="1" applyAlignment="1">
      <alignment horizontal="right"/>
    </xf>
    <xf numFmtId="9" fontId="0" fillId="0" borderId="0" xfId="11" applyFont="1" applyFill="1" applyBorder="1" applyAlignment="1">
      <alignment horizontal="right"/>
    </xf>
    <xf numFmtId="9" fontId="0" fillId="0" borderId="0" xfId="11" applyFont="1" applyFill="1" applyBorder="1"/>
    <xf numFmtId="0" fontId="1" fillId="0" borderId="0" xfId="10" applyAlignment="1">
      <alignment horizontal="left"/>
    </xf>
    <xf numFmtId="9" fontId="0" fillId="0" borderId="0" xfId="3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8" fillId="0" borderId="1" xfId="10" applyFont="1" applyBorder="1" applyAlignment="1">
      <alignment horizontal="left"/>
    </xf>
    <xf numFmtId="1" fontId="9" fillId="0" borderId="1" xfId="11" applyNumberFormat="1" applyFont="1" applyFill="1" applyBorder="1" applyAlignment="1">
      <alignment horizontal="right"/>
    </xf>
    <xf numFmtId="9" fontId="9" fillId="0" borderId="1" xfId="3" applyFont="1" applyFill="1" applyBorder="1" applyAlignment="1">
      <alignment horizontal="right"/>
    </xf>
    <xf numFmtId="9" fontId="9" fillId="0" borderId="0" xfId="3" applyFont="1" applyFill="1" applyBorder="1" applyAlignment="1">
      <alignment horizontal="right"/>
    </xf>
    <xf numFmtId="9" fontId="9" fillId="0" borderId="1" xfId="11" applyFont="1" applyFill="1" applyBorder="1" applyAlignment="1">
      <alignment horizontal="right"/>
    </xf>
    <xf numFmtId="0" fontId="0" fillId="0" borderId="0" xfId="3" applyNumberFormat="1" applyFont="1" applyBorder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0" borderId="1" xfId="3" applyNumberFormat="1" applyFont="1" applyBorder="1"/>
    <xf numFmtId="1" fontId="9" fillId="0" borderId="0" xfId="0" applyNumberFormat="1" applyFont="1"/>
    <xf numFmtId="9" fontId="9" fillId="0" borderId="1" xfId="0" applyNumberFormat="1" applyFont="1" applyBorder="1"/>
    <xf numFmtId="0" fontId="10" fillId="2" borderId="1" xfId="0" applyFont="1" applyFill="1" applyBorder="1" applyAlignment="1">
      <alignment horizontal="left"/>
    </xf>
    <xf numFmtId="0" fontId="11" fillId="2" borderId="1" xfId="10" applyFont="1" applyFill="1" applyBorder="1" applyAlignment="1">
      <alignment horizontal="center" vertical="center"/>
    </xf>
    <xf numFmtId="0" fontId="11" fillId="2" borderId="1" xfId="10" applyFont="1" applyFill="1" applyBorder="1" applyAlignment="1">
      <alignment horizontal="center" vertical="center" wrapText="1"/>
    </xf>
    <xf numFmtId="0" fontId="12" fillId="2" borderId="1" xfId="10" applyFont="1" applyFill="1" applyBorder="1" applyAlignment="1">
      <alignment horizontal="center" vertical="center" wrapText="1"/>
    </xf>
  </cellXfs>
  <cellStyles count="12">
    <cellStyle name="Normal 2" xfId="1" xr:uid="{B885203C-BB45-C540-9EE1-D2C325DAA69F}"/>
    <cellStyle name="Normal 2 2" xfId="5" xr:uid="{7ABA6AA6-B179-4F38-A1CE-DE5D135F71C8}"/>
    <cellStyle name="Normal 2 3" xfId="8" xr:uid="{33D82CED-C9AF-1447-94C6-DA03743C9F22}"/>
    <cellStyle name="Normal 2 4" xfId="10" xr:uid="{DCC07071-6A37-0D45-A6B4-A4ED0FED02EF}"/>
    <cellStyle name="Normal 3" xfId="4" xr:uid="{B3B379CD-0E0B-9949-BBB2-98BE938DAAE5}"/>
    <cellStyle name="Normal 3 2" xfId="6" xr:uid="{769DE9EC-68BF-43C4-A370-F96278394BCA}"/>
    <cellStyle name="Percent 2" xfId="2" xr:uid="{5F329108-EF82-E24E-9CF7-79D8CE7FA979}"/>
    <cellStyle name="Percent 2 2" xfId="7" xr:uid="{ABE7B3FE-4DEB-4CA4-B9DC-EDD9EFAA1606}"/>
    <cellStyle name="Percent 2 3" xfId="9" xr:uid="{9CFDF2AF-FA2B-EC4A-A5E6-EE2407ED5618}"/>
    <cellStyle name="Percent 2 4" xfId="11" xr:uid="{8DC4DA5A-F12D-1D4F-85B4-C1CC470B9DCA}"/>
    <cellStyle name="パーセント" xfId="3" builtinId="5"/>
    <cellStyle name="標準" xfId="0" builtinId="0"/>
  </cellStyles>
  <dxfs count="0"/>
  <tableStyles count="0" defaultTableStyle="TableStyleMedium2" defaultPivotStyle="PivotStyleLight16"/>
  <colors>
    <mruColors>
      <color rgb="FFBA793F"/>
      <color rgb="FFE7C57E"/>
      <color rgb="FFA0A3A8"/>
      <color rgb="FFE4C680"/>
      <color rgb="FF84BCA3"/>
      <color rgb="FFA1A2A7"/>
      <color rgb="FF84BFA5"/>
      <color rgb="FFDF8581"/>
      <color rgb="FF9E9FA5"/>
      <color rgb="FFAFA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600"/>
              <a:t>市場シェアの内訳</a:t>
            </a:r>
          </a:p>
        </c:rich>
      </c:tx>
      <c:layout>
        <c:manualLayout>
          <c:xMode val="edge"/>
          <c:yMode val="edge"/>
          <c:x val="0.23986192107830898"/>
          <c:y val="1.71291826985813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6306158895298614"/>
          <c:y val="0.16994120400745388"/>
          <c:w val="0.65396111779255273"/>
          <c:h val="0.77740627083193559"/>
        </c:manualLayout>
      </c:layout>
      <c:pieChart>
        <c:varyColors val="1"/>
        <c:ser>
          <c:idx val="0"/>
          <c:order val="0"/>
          <c:spPr>
            <a:solidFill>
              <a:srgbClr val="85BEA4"/>
            </a:solidFill>
            <a:ln w="34925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85BEA4"/>
              </a:solidFill>
              <a:ln w="34925">
                <a:solidFill>
                  <a:schemeClr val="bg1"/>
                </a:solidFill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614-E84F-9E1B-C915B15C630E}"/>
              </c:ext>
            </c:extLst>
          </c:dPt>
          <c:dPt>
            <c:idx val="1"/>
            <c:bubble3D val="0"/>
            <c:spPr>
              <a:solidFill>
                <a:srgbClr val="9F9FA5"/>
              </a:solidFill>
              <a:ln w="34925">
                <a:solidFill>
                  <a:schemeClr val="bg1"/>
                </a:solidFill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614-E84F-9E1B-C915B15C630E}"/>
              </c:ext>
            </c:extLst>
          </c:dPt>
          <c:dPt>
            <c:idx val="2"/>
            <c:bubble3D val="0"/>
            <c:spPr>
              <a:solidFill>
                <a:srgbClr val="E48380"/>
              </a:solidFill>
              <a:ln w="34925">
                <a:solidFill>
                  <a:schemeClr val="bg1"/>
                </a:solidFill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614-E84F-9E1B-C915B15C630E}"/>
              </c:ext>
            </c:extLst>
          </c:dPt>
          <c:dPt>
            <c:idx val="3"/>
            <c:bubble3D val="0"/>
            <c:spPr>
              <a:solidFill>
                <a:srgbClr val="E7C57E"/>
              </a:solidFill>
              <a:ln w="34925">
                <a:solidFill>
                  <a:schemeClr val="bg1"/>
                </a:solidFill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614-E84F-9E1B-C915B15C630E}"/>
              </c:ext>
            </c:extLst>
          </c:dPt>
          <c:dLbls>
            <c:dLbl>
              <c:idx val="0"/>
              <c:layout>
                <c:manualLayout>
                  <c:x val="-0.20085416287179225"/>
                  <c:y val="0.1080073302396898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14-E84F-9E1B-C915B15C630E}"/>
                </c:ext>
              </c:extLst>
            </c:dLbl>
            <c:dLbl>
              <c:idx val="1"/>
              <c:layout>
                <c:manualLayout>
                  <c:x val="-2.4474559683273812E-2"/>
                  <c:y val="-0.1551806840081828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14-E84F-9E1B-C915B15C630E}"/>
                </c:ext>
              </c:extLst>
            </c:dLbl>
            <c:dLbl>
              <c:idx val="2"/>
              <c:layout>
                <c:manualLayout>
                  <c:x val="0.19693657376056442"/>
                  <c:y val="-2.79432195793520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14-E84F-9E1B-C915B15C630E}"/>
                </c:ext>
              </c:extLst>
            </c:dLbl>
            <c:dLbl>
              <c:idx val="3"/>
              <c:layout>
                <c:manualLayout>
                  <c:x val="0.13071493869993217"/>
                  <c:y val="0.1880149287419133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14-E84F-9E1B-C915B15C63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600" b="0" i="0" u="none" strike="noStrike" kern="1200" baseline="0">
                    <a:solidFill>
                      <a:schemeClr val="bg1"/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CASE5!$B$3:$B$6</c:f>
              <c:strCache>
                <c:ptCount val="4"/>
                <c:pt idx="0">
                  <c:v>X社</c:v>
                </c:pt>
                <c:pt idx="1">
                  <c:v>Y社</c:v>
                </c:pt>
                <c:pt idx="2">
                  <c:v>Z社</c:v>
                </c:pt>
                <c:pt idx="3">
                  <c:v>W社</c:v>
                </c:pt>
              </c:strCache>
            </c:strRef>
          </c:cat>
          <c:val>
            <c:numRef>
              <c:f>CASE5!$D$3:$D$6</c:f>
              <c:numCache>
                <c:formatCode>0%</c:formatCode>
                <c:ptCount val="4"/>
                <c:pt idx="0">
                  <c:v>0.34</c:v>
                </c:pt>
                <c:pt idx="1">
                  <c:v>0.28999999999999998</c:v>
                </c:pt>
                <c:pt idx="2">
                  <c:v>0.2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14-E84F-9E1B-C915B15C630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31750"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26826533764985244"/>
          <c:y val="0.20647125795885932"/>
          <c:w val="0.41692246062116972"/>
          <c:h val="0.54257611147387419"/>
        </c:manualLayout>
      </c:layout>
      <c:pieChart>
        <c:varyColors val="1"/>
        <c:ser>
          <c:idx val="0"/>
          <c:order val="0"/>
          <c:tx>
            <c:strRef>
              <c:f>CASE6!$H$6</c:f>
              <c:strCache>
                <c:ptCount val="1"/>
                <c:pt idx="0">
                  <c:v>EchoNest</c:v>
                </c:pt>
              </c:strCache>
            </c:strRef>
          </c:tx>
          <c:dPt>
            <c:idx val="0"/>
            <c:bubble3D val="0"/>
            <c:spPr>
              <a:solidFill>
                <a:srgbClr val="84BCA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869-1D48-9534-7223542868F4}"/>
              </c:ext>
            </c:extLst>
          </c:dPt>
          <c:dPt>
            <c:idx val="1"/>
            <c:bubble3D val="0"/>
            <c:spPr>
              <a:solidFill>
                <a:srgbClr val="A0A3A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869-1D48-9534-7223542868F4}"/>
              </c:ext>
            </c:extLst>
          </c:dPt>
          <c:dPt>
            <c:idx val="2"/>
            <c:bubble3D val="0"/>
            <c:spPr>
              <a:solidFill>
                <a:srgbClr val="BA793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869-1D48-9534-7223542868F4}"/>
              </c:ext>
            </c:extLst>
          </c:dPt>
          <c:dPt>
            <c:idx val="3"/>
            <c:bubble3D val="0"/>
            <c:spPr>
              <a:solidFill>
                <a:srgbClr val="E4C68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869-1D48-9534-7223542868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CASE6!$I$3:$L$3</c:f>
              <c:strCache>
                <c:ptCount val="4"/>
                <c:pt idx="0">
                  <c:v>フリー会員</c:v>
                </c:pt>
                <c:pt idx="1">
                  <c:v>通常会員</c:v>
                </c:pt>
                <c:pt idx="2">
                  <c:v>プレミアム会員</c:v>
                </c:pt>
                <c:pt idx="3">
                  <c:v>VIP会員</c:v>
                </c:pt>
              </c:strCache>
            </c:strRef>
          </c:cat>
          <c:val>
            <c:numRef>
              <c:f>CASE6!$I$6:$L$6</c:f>
              <c:numCache>
                <c:formatCode>0%</c:formatCode>
                <c:ptCount val="4"/>
                <c:pt idx="0">
                  <c:v>0.34</c:v>
                </c:pt>
                <c:pt idx="1">
                  <c:v>0.15</c:v>
                </c:pt>
                <c:pt idx="2">
                  <c:v>0.32</c:v>
                </c:pt>
                <c:pt idx="3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869-1D48-9534-722354286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28780459144704407"/>
          <c:y val="0.18829865832793957"/>
          <c:w val="0.4151216541149792"/>
          <c:h val="0.54257611147387419"/>
        </c:manualLayout>
      </c:layout>
      <c:pieChart>
        <c:varyColors val="1"/>
        <c:ser>
          <c:idx val="0"/>
          <c:order val="0"/>
          <c:tx>
            <c:strRef>
              <c:f>CASE6!$H$7</c:f>
              <c:strCache>
                <c:ptCount val="1"/>
                <c:pt idx="0">
                  <c:v>SketchDeck</c:v>
                </c:pt>
              </c:strCache>
            </c:strRef>
          </c:tx>
          <c:dPt>
            <c:idx val="0"/>
            <c:bubble3D val="0"/>
            <c:spPr>
              <a:solidFill>
                <a:srgbClr val="84BCA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D7-E140-9B72-59EF43C774BC}"/>
              </c:ext>
            </c:extLst>
          </c:dPt>
          <c:dPt>
            <c:idx val="1"/>
            <c:bubble3D val="0"/>
            <c:spPr>
              <a:solidFill>
                <a:srgbClr val="A0A3A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D7-E140-9B72-59EF43C774BC}"/>
              </c:ext>
            </c:extLst>
          </c:dPt>
          <c:dPt>
            <c:idx val="2"/>
            <c:bubble3D val="0"/>
            <c:spPr>
              <a:solidFill>
                <a:srgbClr val="BA793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D7-E140-9B72-59EF43C774BC}"/>
              </c:ext>
            </c:extLst>
          </c:dPt>
          <c:dPt>
            <c:idx val="3"/>
            <c:bubble3D val="0"/>
            <c:spPr>
              <a:solidFill>
                <a:srgbClr val="E4C68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D7-E140-9B72-59EF43C774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CASE6!$I$3:$L$3</c:f>
              <c:strCache>
                <c:ptCount val="4"/>
                <c:pt idx="0">
                  <c:v>フリー会員</c:v>
                </c:pt>
                <c:pt idx="1">
                  <c:v>通常会員</c:v>
                </c:pt>
                <c:pt idx="2">
                  <c:v>プレミアム会員</c:v>
                </c:pt>
                <c:pt idx="3">
                  <c:v>VIP会員</c:v>
                </c:pt>
              </c:strCache>
            </c:strRef>
          </c:cat>
          <c:val>
            <c:numRef>
              <c:f>CASE6!$I$7:$L$7</c:f>
              <c:numCache>
                <c:formatCode>0%</c:formatCode>
                <c:ptCount val="4"/>
                <c:pt idx="0">
                  <c:v>0.37</c:v>
                </c:pt>
                <c:pt idx="1">
                  <c:v>0.33</c:v>
                </c:pt>
                <c:pt idx="2">
                  <c:v>0.03</c:v>
                </c:pt>
                <c:pt idx="3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D7-E140-9B72-59EF43C774B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市場シェアの内訳</a:t>
            </a:r>
          </a:p>
        </c:rich>
      </c:tx>
      <c:layout>
        <c:manualLayout>
          <c:xMode val="edge"/>
          <c:yMode val="edge"/>
          <c:x val="2.6596359034805506E-2"/>
          <c:y val="5.41782904230970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193655262485528"/>
          <c:y val="0.19183485504967943"/>
          <c:w val="0.82634748047727558"/>
          <c:h val="0.6711806142134941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CASE5!$C$2</c:f>
              <c:strCache>
                <c:ptCount val="1"/>
                <c:pt idx="0">
                  <c:v>売上高</c:v>
                </c:pt>
              </c:strCache>
            </c:strRef>
          </c:tx>
          <c:spPr>
            <a:solidFill>
              <a:srgbClr val="85BEA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600" b="0" i="0" u="none" strike="noStrike" kern="1200" baseline="0">
                    <a:solidFill>
                      <a:schemeClr val="bg1"/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CASE5!$B$3:$B$6</c:f>
              <c:strCache>
                <c:ptCount val="4"/>
                <c:pt idx="0">
                  <c:v>X社</c:v>
                </c:pt>
                <c:pt idx="1">
                  <c:v>Y社</c:v>
                </c:pt>
                <c:pt idx="2">
                  <c:v>Z社</c:v>
                </c:pt>
                <c:pt idx="3">
                  <c:v>W社</c:v>
                </c:pt>
              </c:strCache>
            </c:strRef>
          </c:cat>
          <c:val>
            <c:numRef>
              <c:f>CASE5!$D$3:$D$6</c:f>
              <c:numCache>
                <c:formatCode>0%</c:formatCode>
                <c:ptCount val="4"/>
                <c:pt idx="0">
                  <c:v>0.34</c:v>
                </c:pt>
                <c:pt idx="1">
                  <c:v>0.28999999999999998</c:v>
                </c:pt>
                <c:pt idx="2">
                  <c:v>0.2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FE-864A-B963-91B7EE73D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axId val="1745206992"/>
        <c:axId val="1745804896"/>
      </c:barChart>
      <c:catAx>
        <c:axId val="1745206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745804896"/>
        <c:crosses val="autoZero"/>
        <c:auto val="1"/>
        <c:lblAlgn val="ctr"/>
        <c:lblOffset val="100"/>
        <c:noMultiLvlLbl val="0"/>
      </c:catAx>
      <c:valAx>
        <c:axId val="17458048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745206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市場シェアの内訳</a:t>
            </a:r>
          </a:p>
        </c:rich>
      </c:tx>
      <c:layout>
        <c:manualLayout>
          <c:xMode val="edge"/>
          <c:yMode val="edge"/>
          <c:x val="2.7446450320683911E-2"/>
          <c:y val="3.36507633688918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CASE5!$B$3</c:f>
              <c:strCache>
                <c:ptCount val="1"/>
                <c:pt idx="0">
                  <c:v>X社</c:v>
                </c:pt>
              </c:strCache>
            </c:strRef>
          </c:tx>
          <c:spPr>
            <a:solidFill>
              <a:srgbClr val="85BEA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CASE5!$D$2</c:f>
              <c:strCache>
                <c:ptCount val="1"/>
                <c:pt idx="0">
                  <c:v>市場シェア</c:v>
                </c:pt>
              </c:strCache>
            </c:strRef>
          </c:cat>
          <c:val>
            <c:numRef>
              <c:f>CASE5!$D$3</c:f>
              <c:numCache>
                <c:formatCode>0%</c:formatCode>
                <c:ptCount val="1"/>
                <c:pt idx="0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71-9B40-9AA4-A577C72D1974}"/>
            </c:ext>
          </c:extLst>
        </c:ser>
        <c:ser>
          <c:idx val="1"/>
          <c:order val="1"/>
          <c:tx>
            <c:strRef>
              <c:f>CASE5!$B$4</c:f>
              <c:strCache>
                <c:ptCount val="1"/>
                <c:pt idx="0">
                  <c:v>Y社</c:v>
                </c:pt>
              </c:strCache>
            </c:strRef>
          </c:tx>
          <c:spPr>
            <a:solidFill>
              <a:srgbClr val="9F9FA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CASE5!$D$2</c:f>
              <c:strCache>
                <c:ptCount val="1"/>
                <c:pt idx="0">
                  <c:v>市場シェア</c:v>
                </c:pt>
              </c:strCache>
            </c:strRef>
          </c:cat>
          <c:val>
            <c:numRef>
              <c:f>CASE5!$D$4</c:f>
              <c:numCache>
                <c:formatCode>0%</c:formatCode>
                <c:ptCount val="1"/>
                <c:pt idx="0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71-9B40-9AA4-A577C72D1974}"/>
            </c:ext>
          </c:extLst>
        </c:ser>
        <c:ser>
          <c:idx val="2"/>
          <c:order val="2"/>
          <c:tx>
            <c:strRef>
              <c:f>CASE5!$B$5</c:f>
              <c:strCache>
                <c:ptCount val="1"/>
                <c:pt idx="0">
                  <c:v>Z社</c:v>
                </c:pt>
              </c:strCache>
            </c:strRef>
          </c:tx>
          <c:spPr>
            <a:solidFill>
              <a:srgbClr val="E4838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CASE5!$D$2</c:f>
              <c:strCache>
                <c:ptCount val="1"/>
                <c:pt idx="0">
                  <c:v>市場シェア</c:v>
                </c:pt>
              </c:strCache>
            </c:strRef>
          </c:cat>
          <c:val>
            <c:numRef>
              <c:f>CASE5!$D$5</c:f>
              <c:numCache>
                <c:formatCode>0%</c:formatCode>
                <c:ptCount val="1"/>
                <c:pt idx="0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71-9B40-9AA4-A577C72D1974}"/>
            </c:ext>
          </c:extLst>
        </c:ser>
        <c:ser>
          <c:idx val="3"/>
          <c:order val="3"/>
          <c:tx>
            <c:strRef>
              <c:f>CASE5!$B$6</c:f>
              <c:strCache>
                <c:ptCount val="1"/>
                <c:pt idx="0">
                  <c:v>W社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CASE5!$D$6</c:f>
              <c:numCache>
                <c:formatCode>0%</c:formatCode>
                <c:ptCount val="1"/>
                <c:pt idx="0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71-9B40-9AA4-A577C72D197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167617359"/>
        <c:axId val="1167612703"/>
      </c:barChart>
      <c:valAx>
        <c:axId val="1167612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167617359"/>
        <c:crosses val="autoZero"/>
        <c:crossBetween val="between"/>
      </c:valAx>
      <c:catAx>
        <c:axId val="1167617359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6761270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599290239610727E-3"/>
          <c:y val="0.21043764161520631"/>
          <c:w val="0.5011003934566598"/>
          <c:h val="0.109161263334030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市場シェアの内訳</a:t>
            </a:r>
          </a:p>
        </c:rich>
      </c:tx>
      <c:layout>
        <c:manualLayout>
          <c:xMode val="edge"/>
          <c:yMode val="edge"/>
          <c:x val="1.8685848142616191E-2"/>
          <c:y val="2.96939535394841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2198472593761063"/>
          <c:y val="0.18675636727470935"/>
          <c:w val="0.81113593931148564"/>
          <c:h val="0.6748455501877886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CASE5!$X$2</c:f>
              <c:strCache>
                <c:ptCount val="1"/>
              </c:strCache>
            </c:strRef>
          </c:tx>
          <c:spPr>
            <a:solidFill>
              <a:srgbClr val="85BEA4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7.627960145506682E-2"/>
                  <c:y val="3.3794910421000373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35-424C-800A-7F39CDCE29B1}"/>
                </c:ext>
              </c:extLst>
            </c:dLbl>
            <c:dLbl>
              <c:idx val="1"/>
              <c:layout>
                <c:manualLayout>
                  <c:x val="5.908170063230235E-2"/>
                  <c:y val="-1.8675384855391304E-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35-424C-800A-7F39CDCE29B1}"/>
                </c:ext>
              </c:extLst>
            </c:dLbl>
            <c:dLbl>
              <c:idx val="2"/>
              <c:layout>
                <c:manualLayout>
                  <c:x val="2.4606323050021556E-2"/>
                  <c:y val="2.9029607012648217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35-424C-800A-7F39CDCE29B1}"/>
                </c:ext>
              </c:extLst>
            </c:dLbl>
            <c:dLbl>
              <c:idx val="3"/>
              <c:layout>
                <c:manualLayout>
                  <c:x val="9.8851647417189138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35-424C-800A-7F39CDCE29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600" b="0" i="0" u="none" strike="noStrike" kern="1200" baseline="0">
                    <a:solidFill>
                      <a:schemeClr val="bg1"/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CASE5!$B$3:$B$6</c:f>
              <c:strCache>
                <c:ptCount val="4"/>
                <c:pt idx="0">
                  <c:v>X社</c:v>
                </c:pt>
                <c:pt idx="1">
                  <c:v>Y社</c:v>
                </c:pt>
                <c:pt idx="2">
                  <c:v>Z社</c:v>
                </c:pt>
                <c:pt idx="3">
                  <c:v>W社</c:v>
                </c:pt>
              </c:strCache>
            </c:strRef>
          </c:cat>
          <c:val>
            <c:numRef>
              <c:f>CASE5!$D$3:$D$6</c:f>
              <c:numCache>
                <c:formatCode>0%</c:formatCode>
                <c:ptCount val="4"/>
                <c:pt idx="0">
                  <c:v>0.34</c:v>
                </c:pt>
                <c:pt idx="1">
                  <c:v>0.28999999999999998</c:v>
                </c:pt>
                <c:pt idx="2">
                  <c:v>0.2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5-424C-800A-7F39CDCE29B1}"/>
            </c:ext>
          </c:extLst>
        </c:ser>
        <c:ser>
          <c:idx val="1"/>
          <c:order val="1"/>
          <c:tx>
            <c:strRef>
              <c:f>CASE5!$Y$2</c:f>
              <c:strCache>
                <c:ptCount val="1"/>
              </c:strCache>
            </c:strRef>
          </c:tx>
          <c:spPr>
            <a:solidFill>
              <a:schemeClr val="bg1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CASE5!$B$3:$B$6</c:f>
              <c:strCache>
                <c:ptCount val="4"/>
                <c:pt idx="0">
                  <c:v>X社</c:v>
                </c:pt>
                <c:pt idx="1">
                  <c:v>Y社</c:v>
                </c:pt>
                <c:pt idx="2">
                  <c:v>Z社</c:v>
                </c:pt>
                <c:pt idx="3">
                  <c:v>W社</c:v>
                </c:pt>
              </c:strCache>
            </c:strRef>
          </c:cat>
          <c:val>
            <c:numRef>
              <c:f>CASE5!$F$3:$F$6</c:f>
              <c:numCache>
                <c:formatCode>0%</c:formatCode>
                <c:ptCount val="4"/>
                <c:pt idx="0">
                  <c:v>0.65999999999999992</c:v>
                </c:pt>
                <c:pt idx="1">
                  <c:v>0.71</c:v>
                </c:pt>
                <c:pt idx="2">
                  <c:v>0.8</c:v>
                </c:pt>
                <c:pt idx="3">
                  <c:v>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35-424C-800A-7F39CDCE2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941224896"/>
        <c:axId val="941212416"/>
      </c:barChart>
      <c:catAx>
        <c:axId val="9412248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941212416"/>
        <c:crosses val="autoZero"/>
        <c:auto val="1"/>
        <c:lblAlgn val="ctr"/>
        <c:lblOffset val="100"/>
        <c:noMultiLvlLbl val="0"/>
      </c:catAx>
      <c:valAx>
        <c:axId val="9412124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941224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600"/>
              <a:t>市場シェアの内訳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6306158895298614"/>
          <c:y val="0.16994120400745388"/>
          <c:w val="0.67632180317802171"/>
          <c:h val="0.73042775161319118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85BEA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E31-C24C-9BA7-2323B70FF61D}"/>
              </c:ext>
            </c:extLst>
          </c:dPt>
          <c:dPt>
            <c:idx val="1"/>
            <c:bubble3D val="0"/>
            <c:spPr>
              <a:solidFill>
                <a:srgbClr val="A1A1A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E31-C24C-9BA7-2323B70FF61D}"/>
              </c:ext>
            </c:extLst>
          </c:dPt>
          <c:dPt>
            <c:idx val="2"/>
            <c:bubble3D val="0"/>
            <c:spPr>
              <a:solidFill>
                <a:srgbClr val="E48380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E31-C24C-9BA7-2323B70FF61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B57-2649-B3A6-6782DF35850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600" b="0" i="0" u="none" strike="noStrike" kern="1200" baseline="0">
                    <a:solidFill>
                      <a:schemeClr val="bg1"/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CASE5!$B$3:$B$6</c:f>
              <c:strCache>
                <c:ptCount val="4"/>
                <c:pt idx="0">
                  <c:v>X社</c:v>
                </c:pt>
                <c:pt idx="1">
                  <c:v>Y社</c:v>
                </c:pt>
                <c:pt idx="2">
                  <c:v>Z社</c:v>
                </c:pt>
                <c:pt idx="3">
                  <c:v>W社</c:v>
                </c:pt>
              </c:strCache>
            </c:strRef>
          </c:cat>
          <c:val>
            <c:numRef>
              <c:f>CASE5!$D$3:$D$6</c:f>
              <c:numCache>
                <c:formatCode>0%</c:formatCode>
                <c:ptCount val="4"/>
                <c:pt idx="0">
                  <c:v>0.34</c:v>
                </c:pt>
                <c:pt idx="1">
                  <c:v>0.28999999999999998</c:v>
                </c:pt>
                <c:pt idx="2">
                  <c:v>0.2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31-C24C-9BA7-2323B70FF61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プラン別会員割合</a:t>
            </a:r>
          </a:p>
        </c:rich>
      </c:tx>
      <c:layout>
        <c:manualLayout>
          <c:xMode val="edge"/>
          <c:yMode val="edge"/>
          <c:x val="2.3979085411964345E-2"/>
          <c:y val="3.55107396852525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21578029977640245"/>
          <c:y val="0.28417203358666976"/>
          <c:w val="0.72164288960698908"/>
          <c:h val="0.613876915779491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CASE6!$I$3</c:f>
              <c:strCache>
                <c:ptCount val="1"/>
                <c:pt idx="0">
                  <c:v>フリー会員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CASE6!$H$4:$H$7</c:f>
              <c:strCache>
                <c:ptCount val="4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</c:strCache>
            </c:strRef>
          </c:cat>
          <c:val>
            <c:numRef>
              <c:f>CASE6!$I$4:$I$7</c:f>
              <c:numCache>
                <c:formatCode>0%</c:formatCode>
                <c:ptCount val="4"/>
                <c:pt idx="0">
                  <c:v>0.18</c:v>
                </c:pt>
                <c:pt idx="1">
                  <c:v>0.25252525252525254</c:v>
                </c:pt>
                <c:pt idx="2">
                  <c:v>0.34</c:v>
                </c:pt>
                <c:pt idx="3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79-0D41-B6AD-EE39C7C57266}"/>
            </c:ext>
          </c:extLst>
        </c:ser>
        <c:ser>
          <c:idx val="1"/>
          <c:order val="1"/>
          <c:tx>
            <c:strRef>
              <c:f>CASE6!$J$3</c:f>
              <c:strCache>
                <c:ptCount val="1"/>
                <c:pt idx="0">
                  <c:v>通常会員</c:v>
                </c:pt>
              </c:strCache>
            </c:strRef>
          </c:tx>
          <c:spPr>
            <a:solidFill>
              <a:srgbClr val="A0A3A8"/>
            </a:solidFill>
            <a:ln>
              <a:noFill/>
            </a:ln>
            <a:effectLst/>
          </c:spPr>
          <c:invertIfNegative val="0"/>
          <c:cat>
            <c:strRef>
              <c:f>CASE6!$H$4:$H$7</c:f>
              <c:strCache>
                <c:ptCount val="4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</c:strCache>
            </c:strRef>
          </c:cat>
          <c:val>
            <c:numRef>
              <c:f>CASE6!$J$4:$J$7</c:f>
              <c:numCache>
                <c:formatCode>0%</c:formatCode>
                <c:ptCount val="4"/>
                <c:pt idx="0">
                  <c:v>0.08</c:v>
                </c:pt>
                <c:pt idx="1">
                  <c:v>0.19191919191919191</c:v>
                </c:pt>
                <c:pt idx="2">
                  <c:v>0.15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79-0D41-B6AD-EE39C7C57266}"/>
            </c:ext>
          </c:extLst>
        </c:ser>
        <c:ser>
          <c:idx val="3"/>
          <c:order val="2"/>
          <c:tx>
            <c:strRef>
              <c:f>CASE6!$K$3</c:f>
              <c:strCache>
                <c:ptCount val="1"/>
                <c:pt idx="0">
                  <c:v>プレミアム会員</c:v>
                </c:pt>
              </c:strCache>
            </c:strRef>
          </c:tx>
          <c:spPr>
            <a:solidFill>
              <a:srgbClr val="BA793F"/>
            </a:solidFill>
            <a:ln>
              <a:noFill/>
            </a:ln>
            <a:effectLst/>
          </c:spPr>
          <c:invertIfNegative val="0"/>
          <c:cat>
            <c:strRef>
              <c:f>CASE6!$H$4:$H$7</c:f>
              <c:strCache>
                <c:ptCount val="4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</c:strCache>
            </c:strRef>
          </c:cat>
          <c:val>
            <c:numRef>
              <c:f>CASE6!$K$4:$K$7</c:f>
              <c:numCache>
                <c:formatCode>0%</c:formatCode>
                <c:ptCount val="4"/>
                <c:pt idx="0">
                  <c:v>7.0000000000000007E-2</c:v>
                </c:pt>
                <c:pt idx="1">
                  <c:v>0.17171717171717171</c:v>
                </c:pt>
                <c:pt idx="2">
                  <c:v>0.32</c:v>
                </c:pt>
                <c:pt idx="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79-0D41-B6AD-EE39C7C57266}"/>
            </c:ext>
          </c:extLst>
        </c:ser>
        <c:ser>
          <c:idx val="2"/>
          <c:order val="3"/>
          <c:tx>
            <c:strRef>
              <c:f>CASE6!$L$3</c:f>
              <c:strCache>
                <c:ptCount val="1"/>
                <c:pt idx="0">
                  <c:v>VIP会員</c:v>
                </c:pt>
              </c:strCache>
            </c:strRef>
          </c:tx>
          <c:spPr>
            <a:solidFill>
              <a:srgbClr val="E7C57E"/>
            </a:solidFill>
            <a:ln>
              <a:noFill/>
            </a:ln>
            <a:effectLst/>
          </c:spPr>
          <c:invertIfNegative val="0"/>
          <c:cat>
            <c:strRef>
              <c:f>CASE6!$H$4:$H$7</c:f>
              <c:strCache>
                <c:ptCount val="4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</c:strCache>
            </c:strRef>
          </c:cat>
          <c:val>
            <c:numRef>
              <c:f>CASE6!$L$4:$L$7</c:f>
              <c:numCache>
                <c:formatCode>0%</c:formatCode>
                <c:ptCount val="4"/>
                <c:pt idx="0">
                  <c:v>0.67</c:v>
                </c:pt>
                <c:pt idx="1">
                  <c:v>0.38383838383838381</c:v>
                </c:pt>
                <c:pt idx="2">
                  <c:v>0.19</c:v>
                </c:pt>
                <c:pt idx="3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79-0D41-B6AD-EE39C7C57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6717359"/>
        <c:axId val="726849775"/>
      </c:barChart>
      <c:catAx>
        <c:axId val="7267173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JP"/>
          </a:p>
        </c:txPr>
        <c:crossAx val="726849775"/>
        <c:crosses val="autoZero"/>
        <c:auto val="1"/>
        <c:lblAlgn val="ctr"/>
        <c:lblOffset val="100"/>
        <c:noMultiLvlLbl val="0"/>
      </c:catAx>
      <c:valAx>
        <c:axId val="726849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726717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4715301781872416E-2"/>
          <c:y val="0.16490539555592287"/>
          <c:w val="0.82729607603257982"/>
          <c:h val="8.82367137261084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プラン別会員割合</a:t>
            </a:r>
          </a:p>
        </c:rich>
      </c:tx>
      <c:layout>
        <c:manualLayout>
          <c:xMode val="edge"/>
          <c:yMode val="edge"/>
          <c:x val="2.5297486340218691E-2"/>
          <c:y val="2.810630971899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20856264410929207"/>
          <c:y val="0.28627161686894975"/>
          <c:w val="0.74451789090174181"/>
          <c:h val="0.60543351769646303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CASE6!$L$3</c:f>
              <c:strCache>
                <c:ptCount val="1"/>
                <c:pt idx="0">
                  <c:v>VIP会員</c:v>
                </c:pt>
              </c:strCache>
            </c:strRef>
          </c:tx>
          <c:spPr>
            <a:solidFill>
              <a:srgbClr val="E7C57E"/>
            </a:solidFill>
            <a:ln>
              <a:noFill/>
            </a:ln>
            <a:effectLst/>
          </c:spPr>
          <c:invertIfNegative val="0"/>
          <c:cat>
            <c:strRef>
              <c:f>CASE6!$H$4:$H$7</c:f>
              <c:strCache>
                <c:ptCount val="4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</c:strCache>
            </c:strRef>
          </c:cat>
          <c:val>
            <c:numRef>
              <c:f>CASE6!$L$4:$L$7</c:f>
              <c:numCache>
                <c:formatCode>0%</c:formatCode>
                <c:ptCount val="4"/>
                <c:pt idx="0">
                  <c:v>0.67</c:v>
                </c:pt>
                <c:pt idx="1">
                  <c:v>0.38383838383838381</c:v>
                </c:pt>
                <c:pt idx="2">
                  <c:v>0.19</c:v>
                </c:pt>
                <c:pt idx="3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D3-0742-827C-19A4A423DAC2}"/>
            </c:ext>
          </c:extLst>
        </c:ser>
        <c:ser>
          <c:idx val="3"/>
          <c:order val="1"/>
          <c:tx>
            <c:strRef>
              <c:f>CASE6!$K$3</c:f>
              <c:strCache>
                <c:ptCount val="1"/>
                <c:pt idx="0">
                  <c:v>プレミアム会員</c:v>
                </c:pt>
              </c:strCache>
            </c:strRef>
          </c:tx>
          <c:spPr>
            <a:solidFill>
              <a:srgbClr val="BA783D"/>
            </a:solidFill>
            <a:ln>
              <a:noFill/>
            </a:ln>
            <a:effectLst/>
          </c:spPr>
          <c:invertIfNegative val="0"/>
          <c:cat>
            <c:strRef>
              <c:f>CASE6!$H$4:$H$7</c:f>
              <c:strCache>
                <c:ptCount val="4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</c:strCache>
            </c:strRef>
          </c:cat>
          <c:val>
            <c:numRef>
              <c:f>CASE6!$K$4:$K$7</c:f>
              <c:numCache>
                <c:formatCode>0%</c:formatCode>
                <c:ptCount val="4"/>
                <c:pt idx="0">
                  <c:v>7.0000000000000007E-2</c:v>
                </c:pt>
                <c:pt idx="1">
                  <c:v>0.17171717171717171</c:v>
                </c:pt>
                <c:pt idx="2">
                  <c:v>0.32</c:v>
                </c:pt>
                <c:pt idx="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D3-0742-827C-19A4A423DAC2}"/>
            </c:ext>
          </c:extLst>
        </c:ser>
        <c:ser>
          <c:idx val="1"/>
          <c:order val="2"/>
          <c:tx>
            <c:strRef>
              <c:f>CASE6!$J$3</c:f>
              <c:strCache>
                <c:ptCount val="1"/>
                <c:pt idx="0">
                  <c:v>通常会員</c:v>
                </c:pt>
              </c:strCache>
            </c:strRef>
          </c:tx>
          <c:spPr>
            <a:solidFill>
              <a:srgbClr val="A1A2A7"/>
            </a:solidFill>
            <a:ln>
              <a:noFill/>
            </a:ln>
            <a:effectLst/>
          </c:spPr>
          <c:invertIfNegative val="0"/>
          <c:cat>
            <c:strRef>
              <c:f>CASE6!$H$4:$H$7</c:f>
              <c:strCache>
                <c:ptCount val="4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</c:strCache>
            </c:strRef>
          </c:cat>
          <c:val>
            <c:numRef>
              <c:f>CASE6!$J$4:$J$7</c:f>
              <c:numCache>
                <c:formatCode>0%</c:formatCode>
                <c:ptCount val="4"/>
                <c:pt idx="0">
                  <c:v>0.08</c:v>
                </c:pt>
                <c:pt idx="1">
                  <c:v>0.19191919191919191</c:v>
                </c:pt>
                <c:pt idx="2">
                  <c:v>0.15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D3-0742-827C-19A4A423DAC2}"/>
            </c:ext>
          </c:extLst>
        </c:ser>
        <c:ser>
          <c:idx val="0"/>
          <c:order val="3"/>
          <c:tx>
            <c:strRef>
              <c:f>CASE6!$I$3</c:f>
              <c:strCache>
                <c:ptCount val="1"/>
                <c:pt idx="0">
                  <c:v>フリー会員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CASE6!$H$4:$H$7</c:f>
              <c:strCache>
                <c:ptCount val="4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</c:strCache>
            </c:strRef>
          </c:cat>
          <c:val>
            <c:numRef>
              <c:f>CASE6!$I$4:$I$7</c:f>
              <c:numCache>
                <c:formatCode>0%</c:formatCode>
                <c:ptCount val="4"/>
                <c:pt idx="0">
                  <c:v>0.18</c:v>
                </c:pt>
                <c:pt idx="1">
                  <c:v>0.25252525252525254</c:v>
                </c:pt>
                <c:pt idx="2">
                  <c:v>0.34</c:v>
                </c:pt>
                <c:pt idx="3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D3-0742-827C-19A4A423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12825152"/>
        <c:axId val="1544370303"/>
      </c:barChart>
      <c:catAx>
        <c:axId val="712825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JP"/>
          </a:p>
        </c:txPr>
        <c:crossAx val="1544370303"/>
        <c:crosses val="autoZero"/>
        <c:auto val="1"/>
        <c:lblAlgn val="ctr"/>
        <c:lblOffset val="100"/>
        <c:noMultiLvlLbl val="0"/>
      </c:catAx>
      <c:valAx>
        <c:axId val="1544370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7128251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5809236759669262E-2"/>
          <c:y val="0.16128345080116732"/>
          <c:w val="0.8051443262400737"/>
          <c:h val="8.75131633061430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272920024057765"/>
          <c:y val="0.22464396473846229"/>
          <c:w val="0.40761272129460391"/>
          <c:h val="0.53046082109663339"/>
        </c:manualLayout>
      </c:layout>
      <c:pieChart>
        <c:varyColors val="1"/>
        <c:ser>
          <c:idx val="0"/>
          <c:order val="0"/>
          <c:tx>
            <c:strRef>
              <c:f>CASE6!$H$4</c:f>
              <c:strCache>
                <c:ptCount val="1"/>
                <c:pt idx="0">
                  <c:v>DataPeak</c:v>
                </c:pt>
              </c:strCache>
            </c:strRef>
          </c:tx>
          <c:dPt>
            <c:idx val="0"/>
            <c:bubble3D val="0"/>
            <c:spPr>
              <a:solidFill>
                <a:srgbClr val="84BCA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09-5847-A334-D0B977437DFE}"/>
              </c:ext>
            </c:extLst>
          </c:dPt>
          <c:dPt>
            <c:idx val="1"/>
            <c:bubble3D val="0"/>
            <c:spPr>
              <a:solidFill>
                <a:srgbClr val="A0A3A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D09-5847-A334-D0B977437DFE}"/>
              </c:ext>
            </c:extLst>
          </c:dPt>
          <c:dPt>
            <c:idx val="2"/>
            <c:bubble3D val="0"/>
            <c:spPr>
              <a:solidFill>
                <a:srgbClr val="BA793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D09-5847-A334-D0B977437DFE}"/>
              </c:ext>
            </c:extLst>
          </c:dPt>
          <c:dPt>
            <c:idx val="3"/>
            <c:bubble3D val="0"/>
            <c:spPr>
              <a:solidFill>
                <a:srgbClr val="E4C68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D09-5847-A334-D0B977437DF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CASE6!$I$3:$L$3</c:f>
              <c:strCache>
                <c:ptCount val="4"/>
                <c:pt idx="0">
                  <c:v>フリー会員</c:v>
                </c:pt>
                <c:pt idx="1">
                  <c:v>通常会員</c:v>
                </c:pt>
                <c:pt idx="2">
                  <c:v>プレミアム会員</c:v>
                </c:pt>
                <c:pt idx="3">
                  <c:v>VIP会員</c:v>
                </c:pt>
              </c:strCache>
            </c:strRef>
          </c:cat>
          <c:val>
            <c:numRef>
              <c:f>CASE6!$I$4:$L$4</c:f>
              <c:numCache>
                <c:formatCode>0%</c:formatCode>
                <c:ptCount val="4"/>
                <c:pt idx="0">
                  <c:v>0.18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09-5847-A334-D0B977437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28438079425392865"/>
          <c:y val="0.21722346291466116"/>
          <c:w val="0.40812526069520905"/>
          <c:h val="0.53508340067489868"/>
        </c:manualLayout>
      </c:layout>
      <c:pieChart>
        <c:varyColors val="1"/>
        <c:ser>
          <c:idx val="0"/>
          <c:order val="0"/>
          <c:tx>
            <c:strRef>
              <c:f>CASE6!$H$5</c:f>
              <c:strCache>
                <c:ptCount val="1"/>
                <c:pt idx="0">
                  <c:v>CloudCraft</c:v>
                </c:pt>
              </c:strCache>
            </c:strRef>
          </c:tx>
          <c:dPt>
            <c:idx val="0"/>
            <c:bubble3D val="0"/>
            <c:spPr>
              <a:solidFill>
                <a:srgbClr val="84BCA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5F7-244E-B264-026B68524642}"/>
              </c:ext>
            </c:extLst>
          </c:dPt>
          <c:dPt>
            <c:idx val="1"/>
            <c:bubble3D val="0"/>
            <c:spPr>
              <a:solidFill>
                <a:srgbClr val="A0A3A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5F7-244E-B264-026B68524642}"/>
              </c:ext>
            </c:extLst>
          </c:dPt>
          <c:dPt>
            <c:idx val="2"/>
            <c:bubble3D val="0"/>
            <c:spPr>
              <a:solidFill>
                <a:srgbClr val="BA793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5F7-244E-B264-026B68524642}"/>
              </c:ext>
            </c:extLst>
          </c:dPt>
          <c:dPt>
            <c:idx val="3"/>
            <c:bubble3D val="0"/>
            <c:spPr>
              <a:solidFill>
                <a:srgbClr val="E4C68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5F7-244E-B264-026B685246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CASE6!$I$3:$L$3</c:f>
              <c:strCache>
                <c:ptCount val="4"/>
                <c:pt idx="0">
                  <c:v>フリー会員</c:v>
                </c:pt>
                <c:pt idx="1">
                  <c:v>通常会員</c:v>
                </c:pt>
                <c:pt idx="2">
                  <c:v>プレミアム会員</c:v>
                </c:pt>
                <c:pt idx="3">
                  <c:v>VIP会員</c:v>
                </c:pt>
              </c:strCache>
            </c:strRef>
          </c:cat>
          <c:val>
            <c:numRef>
              <c:f>CASE6!$I$5:$L$5</c:f>
              <c:numCache>
                <c:formatCode>0%</c:formatCode>
                <c:ptCount val="4"/>
                <c:pt idx="0">
                  <c:v>0.25252525252525254</c:v>
                </c:pt>
                <c:pt idx="1">
                  <c:v>0.19191919191919191</c:v>
                </c:pt>
                <c:pt idx="2">
                  <c:v>0.17171717171717171</c:v>
                </c:pt>
                <c:pt idx="3">
                  <c:v>0.38383838383838381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F7-244E-B264-026B68524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282772</xdr:colOff>
      <xdr:row>13</xdr:row>
      <xdr:rowOff>67217</xdr:rowOff>
    </xdr:from>
    <xdr:to>
      <xdr:col>5</xdr:col>
      <xdr:colOff>461366</xdr:colOff>
      <xdr:row>28</xdr:row>
      <xdr:rowOff>148828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BEAD89-00FE-EC4A-9998-E06E9C3B4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278214</xdr:colOff>
      <xdr:row>29</xdr:row>
      <xdr:rowOff>80724</xdr:rowOff>
    </xdr:from>
    <xdr:to>
      <xdr:col>6</xdr:col>
      <xdr:colOff>761532</xdr:colOff>
      <xdr:row>46</xdr:row>
      <xdr:rowOff>159396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E5587F7-6546-CA4C-94A2-5D72A41EB6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732081</xdr:colOff>
      <xdr:row>13</xdr:row>
      <xdr:rowOff>68494</xdr:rowOff>
    </xdr:from>
    <xdr:to>
      <xdr:col>15</xdr:col>
      <xdr:colOff>632365</xdr:colOff>
      <xdr:row>26</xdr:row>
      <xdr:rowOff>155684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D478E9B-CDE6-884D-B334-EFA2B8E5F3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118826</xdr:colOff>
      <xdr:row>29</xdr:row>
      <xdr:rowOff>81810</xdr:rowOff>
    </xdr:from>
    <xdr:to>
      <xdr:col>12</xdr:col>
      <xdr:colOff>538350</xdr:colOff>
      <xdr:row>46</xdr:row>
      <xdr:rowOff>178594</xdr:rowOff>
    </xdr:to>
    <xdr:graphicFrame macro="">
      <xdr:nvGraphicFramePr>
        <xdr:cNvPr id="10" name="グラフ 10">
          <a:extLst>
            <a:ext uri="{FF2B5EF4-FFF2-40B4-BE49-F238E27FC236}">
              <a16:creationId xmlns:a16="http://schemas.microsoft.com/office/drawing/2014/main" id="{188D3CF0-9A7E-CA48-92C1-6C82FCF30F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649099</xdr:colOff>
      <xdr:row>13</xdr:row>
      <xdr:rowOff>77097</xdr:rowOff>
    </xdr:from>
    <xdr:to>
      <xdr:col>9</xdr:col>
      <xdr:colOff>565836</xdr:colOff>
      <xdr:row>28</xdr:row>
      <xdr:rowOff>133079</xdr:rowOff>
    </xdr:to>
    <xdr:graphicFrame macro="">
      <xdr:nvGraphicFramePr>
        <xdr:cNvPr id="11" name="Chart 2">
          <a:extLst>
            <a:ext uri="{FF2B5EF4-FFF2-40B4-BE49-F238E27FC236}">
              <a16:creationId xmlns:a16="http://schemas.microsoft.com/office/drawing/2014/main" id="{733C0893-513D-DA44-AB8A-58C09C6B08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0.01834</cdr:x>
      <cdr:y>0.54686</cdr:y>
    </cdr:from>
    <cdr:to>
      <cdr:x>0.12478</cdr:x>
      <cdr:y>0.66334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F9C2493-90C2-E0FE-CCD8-AF89A05CB808}"/>
            </a:ext>
          </a:extLst>
        </cdr:cNvPr>
        <cdr:cNvSpPr txBox="1"/>
      </cdr:nvSpPr>
      <cdr:spPr>
        <a:xfrm xmlns:a="http://schemas.openxmlformats.org/drawingml/2006/main">
          <a:off x="64472" y="1570737"/>
          <a:ext cx="374132" cy="334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0" kern="1200">
              <a:latin typeface="Yu Gothic" panose="020B0400000000000000" pitchFamily="34" charset="-128"/>
              <a:ea typeface="Yu Gothic" panose="020B0400000000000000" pitchFamily="34" charset="-128"/>
            </a:rPr>
            <a:t>Z社</a:t>
          </a:r>
        </a:p>
      </cdr:txBody>
    </cdr:sp>
  </cdr:relSizeAnchor>
  <cdr:relSizeAnchor xmlns:cdr="http://schemas.openxmlformats.org/drawingml/2006/chartDrawing">
    <cdr:from>
      <cdr:x>0.74561</cdr:x>
      <cdr:y>0.24393</cdr:y>
    </cdr:from>
    <cdr:to>
      <cdr:x>0.85205</cdr:x>
      <cdr:y>0.36041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708C575C-621B-9BF1-59F6-CB3AF285DF5E}"/>
            </a:ext>
          </a:extLst>
        </cdr:cNvPr>
        <cdr:cNvSpPr txBox="1"/>
      </cdr:nvSpPr>
      <cdr:spPr>
        <a:xfrm xmlns:a="http://schemas.openxmlformats.org/drawingml/2006/main">
          <a:off x="2620775" y="700629"/>
          <a:ext cx="374132" cy="334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 kern="1200">
              <a:latin typeface="Yu Gothic" panose="020B0400000000000000" pitchFamily="34" charset="-128"/>
              <a:ea typeface="Yu Gothic" panose="020B0400000000000000" pitchFamily="34" charset="-128"/>
            </a:rPr>
            <a:t>X社</a:t>
          </a:r>
        </a:p>
      </cdr:txBody>
    </cdr:sp>
  </cdr:relSizeAnchor>
  <cdr:relSizeAnchor xmlns:cdr="http://schemas.openxmlformats.org/drawingml/2006/chartDrawing">
    <cdr:from>
      <cdr:x>0.62801</cdr:x>
      <cdr:y>0.87548</cdr:y>
    </cdr:from>
    <cdr:to>
      <cdr:x>0.73446</cdr:x>
      <cdr:y>0.99196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C486561A-5FF0-5500-3D3C-0769AEE144F4}"/>
            </a:ext>
          </a:extLst>
        </cdr:cNvPr>
        <cdr:cNvSpPr txBox="1"/>
      </cdr:nvSpPr>
      <cdr:spPr>
        <a:xfrm xmlns:a="http://schemas.openxmlformats.org/drawingml/2006/main">
          <a:off x="2207420" y="2514617"/>
          <a:ext cx="374167" cy="334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 kern="1200">
              <a:latin typeface="Yu Gothic" panose="020B0400000000000000" pitchFamily="34" charset="-128"/>
              <a:ea typeface="Yu Gothic" panose="020B0400000000000000" pitchFamily="34" charset="-128"/>
            </a:rPr>
            <a:t>Y社</a:t>
          </a:r>
        </a:p>
      </cdr:txBody>
    </cdr:sp>
  </cdr:relSizeAnchor>
  <cdr:relSizeAnchor xmlns:cdr="http://schemas.openxmlformats.org/drawingml/2006/chartDrawing">
    <cdr:from>
      <cdr:x>0.13624</cdr:x>
      <cdr:y>0.16176</cdr:y>
    </cdr:from>
    <cdr:to>
      <cdr:x>0.24268</cdr:x>
      <cdr:y>0.27824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49DE519A-B546-645D-8D9F-095A0FE62746}"/>
            </a:ext>
          </a:extLst>
        </cdr:cNvPr>
        <cdr:cNvSpPr txBox="1"/>
      </cdr:nvSpPr>
      <cdr:spPr>
        <a:xfrm xmlns:a="http://schemas.openxmlformats.org/drawingml/2006/main">
          <a:off x="478890" y="464621"/>
          <a:ext cx="374132" cy="334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 kern="1200">
              <a:latin typeface="Yu Gothic" panose="020B0400000000000000" pitchFamily="34" charset="-128"/>
              <a:ea typeface="Yu Gothic" panose="020B0400000000000000" pitchFamily="34" charset="-128"/>
            </a:rPr>
            <a:t>W社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0.34815</cdr:x>
      <cdr:y>0.41861</cdr:y>
    </cdr:from>
    <cdr:to>
      <cdr:x>0.6686</cdr:x>
      <cdr:y>0.72718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30C4D09-BED4-0718-129E-9A3ECAECEE68}"/>
            </a:ext>
          </a:extLst>
        </cdr:cNvPr>
        <cdr:cNvSpPr txBox="1"/>
      </cdr:nvSpPr>
      <cdr:spPr>
        <a:xfrm xmlns:a="http://schemas.openxmlformats.org/drawingml/2006/main">
          <a:off x="1145817" y="1275655"/>
          <a:ext cx="1054644" cy="940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2000" b="1" kern="1200">
              <a:latin typeface="+mn-ea"/>
              <a:ea typeface="+mn-ea"/>
            </a:rPr>
            <a:t>3</a:t>
          </a:r>
          <a:r>
            <a:rPr lang="en-US" altLang="ja-JP" sz="2000" b="1" kern="1200">
              <a:latin typeface="+mn-ea"/>
              <a:ea typeface="+mn-ea"/>
            </a:rPr>
            <a:t>.8</a:t>
          </a:r>
          <a:r>
            <a:rPr lang="ja-JP" altLang="en-US" sz="1600" b="1" kern="1200">
              <a:latin typeface="+mn-ea"/>
              <a:ea typeface="+mn-ea"/>
            </a:rPr>
            <a:t>億円</a:t>
          </a:r>
          <a:endParaRPr lang="en-US" altLang="ja-JP" sz="1600" b="1" kern="1200">
            <a:latin typeface="+mn-ea"/>
            <a:ea typeface="+mn-ea"/>
          </a:endParaRPr>
        </a:p>
        <a:p xmlns:a="http://schemas.openxmlformats.org/drawingml/2006/main">
          <a:pPr algn="ctr"/>
          <a:r>
            <a:rPr lang="ja-JP" altLang="en-US" sz="1200" b="0" kern="1200">
              <a:latin typeface="+mn-ea"/>
              <a:ea typeface="+mn-ea"/>
            </a:rPr>
            <a:t>市場合計</a:t>
          </a:r>
          <a:endParaRPr lang="en-US" sz="2000" b="0" kern="120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0.78919</cdr:x>
      <cdr:y>0.28577</cdr:y>
    </cdr:from>
    <cdr:to>
      <cdr:x>0.90215</cdr:x>
      <cdr:y>0.40055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3B2BED7-3264-70F7-0C28-0C41706B1CE6}"/>
            </a:ext>
          </a:extLst>
        </cdr:cNvPr>
        <cdr:cNvSpPr txBox="1"/>
      </cdr:nvSpPr>
      <cdr:spPr>
        <a:xfrm xmlns:a="http://schemas.openxmlformats.org/drawingml/2006/main">
          <a:off x="2613798" y="837364"/>
          <a:ext cx="374122" cy="336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 kern="1200">
              <a:latin typeface="Yu Gothic" panose="020B0400000000000000" pitchFamily="34" charset="-128"/>
              <a:ea typeface="Yu Gothic" panose="020B0400000000000000" pitchFamily="34" charset="-128"/>
            </a:rPr>
            <a:t>X社</a:t>
          </a:r>
        </a:p>
      </cdr:txBody>
    </cdr:sp>
  </cdr:relSizeAnchor>
  <cdr:relSizeAnchor xmlns:cdr="http://schemas.openxmlformats.org/drawingml/2006/chartDrawing">
    <cdr:from>
      <cdr:x>0.61732</cdr:x>
      <cdr:y>0.84461</cdr:y>
    </cdr:from>
    <cdr:to>
      <cdr:x>0.73028</cdr:x>
      <cdr:y>0.95938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0DC1B0F-DC22-2E98-1E96-89039726BFA9}"/>
            </a:ext>
          </a:extLst>
        </cdr:cNvPr>
        <cdr:cNvSpPr txBox="1"/>
      </cdr:nvSpPr>
      <cdr:spPr>
        <a:xfrm xmlns:a="http://schemas.openxmlformats.org/drawingml/2006/main">
          <a:off x="2044544" y="2474893"/>
          <a:ext cx="374122" cy="336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 kern="1200">
              <a:latin typeface="Yu Gothic" panose="020B0400000000000000" pitchFamily="34" charset="-128"/>
              <a:ea typeface="Yu Gothic" panose="020B0400000000000000" pitchFamily="34" charset="-128"/>
            </a:rPr>
            <a:t>Y社</a:t>
          </a:r>
        </a:p>
      </cdr:txBody>
    </cdr:sp>
  </cdr:relSizeAnchor>
  <cdr:relSizeAnchor xmlns:cdr="http://schemas.openxmlformats.org/drawingml/2006/chartDrawing">
    <cdr:from>
      <cdr:x>0.02928</cdr:x>
      <cdr:y>0.56408</cdr:y>
    </cdr:from>
    <cdr:to>
      <cdr:x>0.14225</cdr:x>
      <cdr:y>0.67885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6557F080-FB68-614B-C14F-7A0F7C59AC03}"/>
            </a:ext>
          </a:extLst>
        </cdr:cNvPr>
        <cdr:cNvSpPr txBox="1"/>
      </cdr:nvSpPr>
      <cdr:spPr>
        <a:xfrm xmlns:a="http://schemas.openxmlformats.org/drawingml/2006/main">
          <a:off x="96980" y="1652885"/>
          <a:ext cx="374155" cy="336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 kern="1200">
              <a:latin typeface="Yu Gothic" panose="020B0400000000000000" pitchFamily="34" charset="-128"/>
              <a:ea typeface="Yu Gothic" panose="020B0400000000000000" pitchFamily="34" charset="-128"/>
            </a:rPr>
            <a:t>Z社</a:t>
          </a:r>
        </a:p>
      </cdr:txBody>
    </cdr:sp>
  </cdr:relSizeAnchor>
  <cdr:relSizeAnchor xmlns:cdr="http://schemas.openxmlformats.org/drawingml/2006/chartDrawing">
    <cdr:from>
      <cdr:x>0.1489</cdr:x>
      <cdr:y>0.16343</cdr:y>
    </cdr:from>
    <cdr:to>
      <cdr:x>0.26186</cdr:x>
      <cdr:y>0.27821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095CD6BE-0113-3656-A7A5-44BD6C09646E}"/>
            </a:ext>
          </a:extLst>
        </cdr:cNvPr>
        <cdr:cNvSpPr txBox="1"/>
      </cdr:nvSpPr>
      <cdr:spPr>
        <a:xfrm xmlns:a="http://schemas.openxmlformats.org/drawingml/2006/main">
          <a:off x="493159" y="478890"/>
          <a:ext cx="374122" cy="336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0" kern="1200">
              <a:latin typeface="Yu Gothic" panose="020B0400000000000000" pitchFamily="34" charset="-128"/>
              <a:ea typeface="Yu Gothic" panose="020B0400000000000000" pitchFamily="34" charset="-128"/>
            </a:rPr>
            <a:t>W社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575500</xdr:colOff>
      <xdr:row>9</xdr:row>
      <xdr:rowOff>167604</xdr:rowOff>
    </xdr:from>
    <xdr:to>
      <xdr:col>13</xdr:col>
      <xdr:colOff>418831</xdr:colOff>
      <xdr:row>24</xdr:row>
      <xdr:rowOff>164537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02AD65-6DD0-CE43-A967-B7F83CFD4F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637679</xdr:colOff>
      <xdr:row>9</xdr:row>
      <xdr:rowOff>160530</xdr:rowOff>
    </xdr:from>
    <xdr:to>
      <xdr:col>18</xdr:col>
      <xdr:colOff>729103</xdr:colOff>
      <xdr:row>24</xdr:row>
      <xdr:rowOff>157990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EBF8A5-8897-964D-8905-0AB0668B19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95211</xdr:colOff>
      <xdr:row>21</xdr:row>
      <xdr:rowOff>34361</xdr:rowOff>
    </xdr:from>
    <xdr:to>
      <xdr:col>7</xdr:col>
      <xdr:colOff>456886</xdr:colOff>
      <xdr:row>32</xdr:row>
      <xdr:rowOff>22665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2D805C-74A8-D948-8DF5-758A455EDD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9928</xdr:colOff>
      <xdr:row>21</xdr:row>
      <xdr:rowOff>23795</xdr:rowOff>
    </xdr:from>
    <xdr:to>
      <xdr:col>3</xdr:col>
      <xdr:colOff>832019</xdr:colOff>
      <xdr:row>32</xdr:row>
      <xdr:rowOff>26478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FA08EFA-20E1-D941-A934-11E6587AE1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87037</xdr:colOff>
      <xdr:row>9</xdr:row>
      <xdr:rowOff>172164</xdr:rowOff>
    </xdr:from>
    <xdr:to>
      <xdr:col>7</xdr:col>
      <xdr:colOff>448712</xdr:colOff>
      <xdr:row>20</xdr:row>
      <xdr:rowOff>156984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6C6C9B-20A6-1243-9CD4-D8D19829D6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</xdr:row>
      <xdr:rowOff>169827</xdr:rowOff>
    </xdr:from>
    <xdr:to>
      <xdr:col>3</xdr:col>
      <xdr:colOff>822091</xdr:colOff>
      <xdr:row>20</xdr:row>
      <xdr:rowOff>154647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0103ACB-4B4A-3845-8F66-E045546BA16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51EA5-3AC6-6747-8E61-238DC3D8A8DF}">
  <dimension ref="B1:Y82"/>
  <sheetViews>
    <sheetView showGridLines="0" tabSelected="1" zoomScale="64" zoomScaleNormal="64" workbookViewId="0"/>
  </sheetViews>
  <sheetFormatPr defaultColWidth="11" defaultRowHeight="18.75"/>
  <cols>
    <col min="1" max="1" width="6.375" customWidth="1"/>
    <col min="3" max="3" width="11.5" customWidth="1"/>
    <col min="5" max="5" width="2.5" customWidth="1"/>
    <col min="6" max="6" width="8.625" customWidth="1"/>
    <col min="8" max="8" width="11.5" customWidth="1"/>
  </cols>
  <sheetData>
    <row r="1" spans="2:25" ht="15.95" customHeight="1"/>
    <row r="2" spans="2:25" ht="31.5">
      <c r="B2" s="29" t="s">
        <v>7</v>
      </c>
      <c r="C2" s="31" t="s">
        <v>17</v>
      </c>
      <c r="D2" s="30" t="s">
        <v>15</v>
      </c>
      <c r="E2" s="16"/>
      <c r="F2" s="29" t="s">
        <v>8</v>
      </c>
      <c r="G2" s="8"/>
      <c r="H2" s="7"/>
      <c r="I2" s="8"/>
      <c r="U2" s="3"/>
      <c r="W2" s="7"/>
    </row>
    <row r="3" spans="2:25" ht="19.5">
      <c r="B3" s="17" t="s">
        <v>6</v>
      </c>
      <c r="C3" s="18">
        <v>850</v>
      </c>
      <c r="D3" s="19">
        <f>C3/SUM($C$3:$C$6)</f>
        <v>0.34</v>
      </c>
      <c r="E3" s="20"/>
      <c r="F3" s="21">
        <f>1-D3</f>
        <v>0.65999999999999992</v>
      </c>
      <c r="G3" s="10"/>
      <c r="H3" s="12"/>
      <c r="I3" s="9"/>
      <c r="U3" s="3"/>
      <c r="W3" s="12"/>
      <c r="X3" s="13"/>
      <c r="Y3" s="13"/>
    </row>
    <row r="4" spans="2:25" ht="19.5">
      <c r="B4" s="17" t="s">
        <v>5</v>
      </c>
      <c r="C4" s="18">
        <v>725</v>
      </c>
      <c r="D4" s="19">
        <f t="shared" ref="D4:D6" si="0">C4/SUM($C$3:$C$6)</f>
        <v>0.28999999999999998</v>
      </c>
      <c r="E4" s="20"/>
      <c r="F4" s="21">
        <f>1-D4</f>
        <v>0.71</v>
      </c>
      <c r="G4" s="11"/>
      <c r="H4" s="12"/>
      <c r="I4" s="9"/>
      <c r="W4" s="12"/>
      <c r="X4" s="13"/>
      <c r="Y4" s="13"/>
    </row>
    <row r="5" spans="2:25" ht="19.5">
      <c r="B5" s="17" t="s">
        <v>4</v>
      </c>
      <c r="C5" s="18">
        <v>500</v>
      </c>
      <c r="D5" s="19">
        <f t="shared" si="0"/>
        <v>0.2</v>
      </c>
      <c r="E5" s="20"/>
      <c r="F5" s="21">
        <f>1-D5</f>
        <v>0.8</v>
      </c>
      <c r="G5" s="11"/>
      <c r="H5" s="12"/>
      <c r="I5" s="9"/>
      <c r="W5" s="12"/>
      <c r="X5" s="13"/>
      <c r="Y5" s="13"/>
    </row>
    <row r="6" spans="2:25">
      <c r="B6" s="17" t="s">
        <v>14</v>
      </c>
      <c r="C6" s="18">
        <v>425</v>
      </c>
      <c r="D6" s="19">
        <f t="shared" si="0"/>
        <v>0.17</v>
      </c>
      <c r="E6" s="20"/>
      <c r="F6" s="21">
        <f>1-D6</f>
        <v>0.83</v>
      </c>
      <c r="I6" s="1"/>
    </row>
    <row r="7" spans="2:25">
      <c r="C7" s="1"/>
      <c r="D7" s="3"/>
      <c r="E7" s="3"/>
    </row>
    <row r="12" spans="2:25" ht="19.5">
      <c r="F12" s="7"/>
      <c r="G12" s="8"/>
      <c r="H12" s="8"/>
      <c r="I12" s="8"/>
    </row>
    <row r="13" spans="2:25" ht="19.5">
      <c r="F13" s="12"/>
      <c r="G13" s="9"/>
      <c r="H13" s="2"/>
      <c r="I13" s="10"/>
    </row>
    <row r="14" spans="2:25" ht="19.5">
      <c r="F14" s="12"/>
      <c r="G14" s="9"/>
      <c r="H14" s="2"/>
      <c r="I14" s="10"/>
    </row>
    <row r="15" spans="2:25" ht="19.5">
      <c r="F15" s="12"/>
      <c r="G15" s="9"/>
      <c r="H15" s="2"/>
      <c r="I15" s="10"/>
    </row>
    <row r="16" spans="2:25" ht="19.5">
      <c r="F16" s="12"/>
      <c r="G16" s="1"/>
      <c r="H16" s="3"/>
    </row>
    <row r="23" spans="7:9" ht="19.5">
      <c r="G23" s="7"/>
      <c r="H23" s="8"/>
      <c r="I23" s="8"/>
    </row>
    <row r="24" spans="7:9" ht="19.5">
      <c r="G24" s="12"/>
      <c r="H24" s="9"/>
      <c r="I24" s="2"/>
    </row>
    <row r="25" spans="7:9" ht="19.5">
      <c r="G25" s="12"/>
      <c r="H25" s="9"/>
      <c r="I25" s="2"/>
    </row>
    <row r="26" spans="7:9" ht="19.5">
      <c r="G26" s="12"/>
      <c r="H26" s="9"/>
      <c r="I26" s="2"/>
    </row>
    <row r="27" spans="7:9">
      <c r="H27" s="1"/>
      <c r="I27" s="3"/>
    </row>
    <row r="78" spans="19:22" ht="19.5">
      <c r="S78" s="7"/>
      <c r="T78" s="8"/>
      <c r="U78" s="8"/>
      <c r="V78" s="8"/>
    </row>
    <row r="79" spans="19:22" ht="19.5">
      <c r="S79" s="12"/>
      <c r="T79" s="9"/>
      <c r="U79" s="2"/>
      <c r="V79" s="10"/>
    </row>
    <row r="80" spans="19:22" ht="19.5">
      <c r="S80" s="12"/>
      <c r="T80" s="9"/>
      <c r="U80" s="2"/>
      <c r="V80" s="10"/>
    </row>
    <row r="81" spans="19:22" ht="19.5">
      <c r="S81" s="12"/>
      <c r="T81" s="9"/>
      <c r="U81" s="2"/>
      <c r="V81" s="10"/>
    </row>
    <row r="82" spans="19:22">
      <c r="T82" s="1"/>
      <c r="U82" s="3"/>
    </row>
  </sheetData>
  <phoneticPr fontId="7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14383-68CF-D040-9612-A1F1C4EE3CBF}">
  <dimension ref="B3:AG91"/>
  <sheetViews>
    <sheetView showGridLines="0" zoomScale="64" zoomScaleNormal="64" workbookViewId="0"/>
  </sheetViews>
  <sheetFormatPr defaultColWidth="11" defaultRowHeight="18.75"/>
  <cols>
    <col min="1" max="1" width="3.125" customWidth="1"/>
    <col min="7" max="7" width="8.625" customWidth="1"/>
    <col min="8" max="8" width="12.375" customWidth="1"/>
    <col min="9" max="9" width="12" customWidth="1"/>
    <col min="10" max="10" width="8.625" customWidth="1"/>
    <col min="11" max="11" width="11.5" customWidth="1"/>
    <col min="12" max="13" width="8.625" customWidth="1"/>
    <col min="14" max="14" width="9.875" customWidth="1"/>
    <col min="15" max="16" width="11.875" customWidth="1"/>
    <col min="17" max="17" width="15.125" customWidth="1"/>
    <col min="18" max="18" width="11.875" customWidth="1"/>
  </cols>
  <sheetData>
    <row r="3" spans="2:19">
      <c r="B3" s="28" t="s">
        <v>16</v>
      </c>
      <c r="C3" s="28" t="s">
        <v>13</v>
      </c>
      <c r="D3" s="28" t="s">
        <v>9</v>
      </c>
      <c r="E3" s="28" t="s">
        <v>12</v>
      </c>
      <c r="F3" s="28" t="s">
        <v>10</v>
      </c>
      <c r="G3" s="23"/>
      <c r="H3" s="28" t="s">
        <v>16</v>
      </c>
      <c r="I3" s="28" t="s">
        <v>13</v>
      </c>
      <c r="J3" s="28" t="s">
        <v>9</v>
      </c>
      <c r="K3" s="28" t="s">
        <v>12</v>
      </c>
      <c r="L3" s="28" t="s">
        <v>10</v>
      </c>
      <c r="O3" s="14"/>
      <c r="P3" s="14"/>
      <c r="Q3" s="14"/>
      <c r="R3" s="14"/>
      <c r="S3" s="14"/>
    </row>
    <row r="4" spans="2:19">
      <c r="B4" s="24" t="s">
        <v>0</v>
      </c>
      <c r="C4" s="25">
        <v>18000</v>
      </c>
      <c r="D4" s="25">
        <v>8000</v>
      </c>
      <c r="E4" s="25">
        <v>7000</v>
      </c>
      <c r="F4" s="25">
        <v>67000</v>
      </c>
      <c r="G4" s="26"/>
      <c r="H4" s="24" t="s">
        <v>0</v>
      </c>
      <c r="I4" s="27">
        <f>C4/SUM($C4:$F4)</f>
        <v>0.18</v>
      </c>
      <c r="J4" s="27">
        <f t="shared" ref="J4:L4" si="0">D4/SUM($C4:$F4)</f>
        <v>0.08</v>
      </c>
      <c r="K4" s="27">
        <f t="shared" si="0"/>
        <v>7.0000000000000007E-2</v>
      </c>
      <c r="L4" s="27">
        <f t="shared" si="0"/>
        <v>0.67</v>
      </c>
      <c r="M4" s="15"/>
      <c r="O4" s="22"/>
      <c r="P4" s="22"/>
      <c r="Q4" s="22"/>
      <c r="R4" s="22"/>
      <c r="S4" s="22"/>
    </row>
    <row r="5" spans="2:19">
      <c r="B5" s="24" t="s">
        <v>1</v>
      </c>
      <c r="C5" s="25">
        <v>25000</v>
      </c>
      <c r="D5" s="25">
        <v>19000</v>
      </c>
      <c r="E5" s="25">
        <v>17000</v>
      </c>
      <c r="F5" s="25">
        <v>38000</v>
      </c>
      <c r="G5" s="26"/>
      <c r="H5" s="24" t="s">
        <v>1</v>
      </c>
      <c r="I5" s="27">
        <f t="shared" ref="I5:I7" si="1">C5/SUM($C5:$F5)</f>
        <v>0.25252525252525254</v>
      </c>
      <c r="J5" s="27">
        <f t="shared" ref="J5:J7" si="2">D5/SUM($C5:$F5)</f>
        <v>0.19191919191919191</v>
      </c>
      <c r="K5" s="27">
        <f t="shared" ref="K5:K7" si="3">E5/SUM($C5:$F5)</f>
        <v>0.17171717171717171</v>
      </c>
      <c r="L5" s="27">
        <f t="shared" ref="L5:L7" si="4">F5/SUM($C5:$F5)</f>
        <v>0.38383838383838381</v>
      </c>
      <c r="O5" s="22"/>
      <c r="P5" s="22"/>
      <c r="Q5" s="22"/>
      <c r="R5" s="22"/>
      <c r="S5" s="22"/>
    </row>
    <row r="6" spans="2:19">
      <c r="B6" s="24" t="s">
        <v>3</v>
      </c>
      <c r="C6" s="25">
        <v>34000</v>
      </c>
      <c r="D6" s="25">
        <v>15000</v>
      </c>
      <c r="E6" s="25">
        <v>32000</v>
      </c>
      <c r="F6" s="25">
        <v>19000</v>
      </c>
      <c r="G6" s="26"/>
      <c r="H6" s="24" t="s">
        <v>3</v>
      </c>
      <c r="I6" s="27">
        <f t="shared" si="1"/>
        <v>0.34</v>
      </c>
      <c r="J6" s="27">
        <f t="shared" si="2"/>
        <v>0.15</v>
      </c>
      <c r="K6" s="27">
        <f t="shared" si="3"/>
        <v>0.32</v>
      </c>
      <c r="L6" s="27">
        <f t="shared" si="4"/>
        <v>0.19</v>
      </c>
      <c r="O6" s="22"/>
      <c r="P6" s="22"/>
      <c r="Q6" s="22"/>
      <c r="R6" s="22"/>
      <c r="S6" s="22"/>
    </row>
    <row r="7" spans="2:19">
      <c r="B7" s="24" t="s">
        <v>2</v>
      </c>
      <c r="C7" s="25">
        <v>37000</v>
      </c>
      <c r="D7" s="25">
        <v>33000</v>
      </c>
      <c r="E7" s="25">
        <v>3000</v>
      </c>
      <c r="F7" s="25">
        <v>27000</v>
      </c>
      <c r="G7" s="26"/>
      <c r="H7" s="24" t="s">
        <v>2</v>
      </c>
      <c r="I7" s="27">
        <f t="shared" si="1"/>
        <v>0.37</v>
      </c>
      <c r="J7" s="27">
        <f t="shared" si="2"/>
        <v>0.33</v>
      </c>
      <c r="K7" s="27">
        <f t="shared" si="3"/>
        <v>0.03</v>
      </c>
      <c r="L7" s="27">
        <f t="shared" si="4"/>
        <v>0.27</v>
      </c>
      <c r="O7" s="5"/>
      <c r="P7" s="22"/>
      <c r="Q7" s="22"/>
      <c r="R7" s="22"/>
      <c r="S7" s="22"/>
    </row>
    <row r="8" spans="2:19">
      <c r="I8" s="3"/>
      <c r="J8" s="3"/>
      <c r="K8" s="3"/>
      <c r="L8" s="3"/>
    </row>
    <row r="9" spans="2:19">
      <c r="I9" s="3"/>
      <c r="J9" s="3"/>
      <c r="K9" s="3"/>
      <c r="L9" s="3"/>
    </row>
    <row r="10" spans="2:19">
      <c r="I10" s="3"/>
      <c r="J10" s="3"/>
      <c r="K10" s="3"/>
      <c r="L10" s="3"/>
      <c r="P10" s="3"/>
      <c r="Q10" s="3"/>
      <c r="R10" s="3"/>
      <c r="S10" s="3"/>
    </row>
    <row r="11" spans="2:19">
      <c r="I11" s="3"/>
      <c r="J11" s="3"/>
      <c r="K11" s="3"/>
      <c r="L11" s="3"/>
      <c r="P11" s="3"/>
      <c r="Q11" s="3"/>
      <c r="R11" s="3"/>
      <c r="S11" s="3"/>
    </row>
    <row r="12" spans="2:19">
      <c r="P12" s="3"/>
      <c r="Q12" s="3"/>
      <c r="R12" s="3"/>
      <c r="S12" s="3"/>
    </row>
    <row r="13" spans="2:19">
      <c r="P13" s="3"/>
      <c r="Q13" s="3"/>
      <c r="R13" s="3"/>
      <c r="S13" s="3"/>
    </row>
    <row r="58" spans="33:33">
      <c r="AG58" t="s">
        <v>11</v>
      </c>
    </row>
    <row r="88" spans="7:13">
      <c r="G88" s="4"/>
      <c r="H88" s="4"/>
      <c r="I88" s="4"/>
      <c r="J88" s="4"/>
      <c r="K88" s="4"/>
      <c r="L88" s="4"/>
      <c r="M88" s="4"/>
    </row>
    <row r="89" spans="7:13">
      <c r="G89" s="5"/>
      <c r="H89" s="5"/>
      <c r="I89" s="5"/>
      <c r="J89" s="5"/>
      <c r="K89" s="5"/>
      <c r="L89" s="5"/>
      <c r="M89" s="5"/>
    </row>
    <row r="90" spans="7:13">
      <c r="G90" s="5"/>
      <c r="H90" s="5"/>
      <c r="I90" s="5"/>
      <c r="J90" s="5"/>
      <c r="K90" s="5"/>
      <c r="L90" s="5"/>
      <c r="M90" s="5"/>
    </row>
    <row r="91" spans="7:13">
      <c r="G91" s="6"/>
      <c r="H91" s="6"/>
      <c r="I91" s="6"/>
      <c r="J91" s="6"/>
      <c r="K91" s="6"/>
      <c r="L91" s="6"/>
      <c r="M91" s="6"/>
    </row>
  </sheetData>
  <phoneticPr fontId="7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CASE5</vt:lpstr>
      <vt:lpstr>CASE6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2025-07-17T05:55:19Z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