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48072BC6-0612-4974-BF09-6AD5921E9BC7}" xr6:coauthVersionLast="47" xr6:coauthVersionMax="47" xr10:uidLastSave="{00000000-0000-0000-0000-000000000000}"/>
  <bookViews>
    <workbookView xWindow="-120" yWindow="-120" windowWidth="29040" windowHeight="17520" xr2:uid="{5125B8C0-2C6D-6546-B701-E9DE190C2F84}"/>
  </bookViews>
  <sheets>
    <sheet name="CASE15" sheetId="5" r:id="rId1"/>
    <sheet name="CASE16" sheetId="10" r:id="rId2"/>
  </sheets>
  <externalReferences>
    <externalReference r:id="rId3"/>
  </externalReferences>
  <definedNames>
    <definedName name="_xlcn.WorksheetConnection_T251地理AM4AN51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5" l="1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3" i="5"/>
  <c r="E3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1"/>
        </x15:connection>
      </ext>
    </extLst>
  </connection>
</connections>
</file>

<file path=xl/sharedStrings.xml><?xml version="1.0" encoding="utf-8"?>
<sst xmlns="http://schemas.openxmlformats.org/spreadsheetml/2006/main" count="39" uniqueCount="31">
  <si>
    <t>収入</t>
  </si>
  <si>
    <t>支出</t>
  </si>
  <si>
    <t>利益</t>
  </si>
  <si>
    <t>企業</t>
  </si>
  <si>
    <t>企業価値</t>
  </si>
  <si>
    <t>ｘ</t>
  </si>
  <si>
    <t>自社</t>
  </si>
  <si>
    <t>順序</t>
  </si>
  <si>
    <t>A社</t>
  </si>
  <si>
    <t>B社</t>
  </si>
  <si>
    <t>C社</t>
  </si>
  <si>
    <t>D社</t>
  </si>
  <si>
    <t>E社</t>
  </si>
  <si>
    <t>F社</t>
  </si>
  <si>
    <t>G社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</si>
  <si>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</si>
  <si>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</si>
  <si>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</si>
  <si>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</si>
  <si>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</si>
  <si>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</si>
  <si>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</si>
  <si>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</si>
  <si>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</si>
  <si>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</si>
  <si>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</si>
  <si>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</si>
  <si>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利益（負）</t>
  </si>
  <si>
    <t>月</t>
    <rPh sb="0" eb="1">
      <t>ﾂｷ</t>
    </rPh>
    <phoneticPr fontId="5" type="noConversion"/>
  </si>
  <si>
    <t>自社</t>
    <phoneticPr fontId="5" type="noConversion"/>
  </si>
  <si>
    <t>A社</t>
    <rPh sb="1" eb="2">
      <t>ｼｬ</t>
    </rPh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</si>
</sst>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8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9.6"/>
      <color rgb="FF0D0D0D"/>
      <name val="Arial"/>
      <family val="2"/>
    </font>
    <font>
      <sz val="11"/>
      <color theme="1"/>
      <name val="Meiryo"/>
      <family val="2"/>
    </font>
    <font>
      <sz val="11"/>
      <color theme="1"/>
      <name val="Yu Gothic UI Regular"/>
      <family val="3"/>
      <charset val="128"/>
    </font>
    <font>
      <sz val="11"/>
      <color theme="1"/>
      <name val="Yu Gothic Regular"/>
    </font>
    <font>
      <b/>
      <sz val="11"/>
      <color theme="1"/>
      <name val="Yu Gothic Regular"/>
    </font>
    <font>
      <sz val="12"/>
      <color theme="1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0" fillId="0" borderId="0" xfId="0" applyFont="1"/>
    <xf numFmtId="0" fontId="8" fillId="0" borderId="0" xfId="0" applyFont="1" applyAlignment="1">
      <alignment vertical="center"/>
    </xf>
    <xf numFmtId="0" fontId="1" fillId="0" borderId="0" xfId="0" applyFont="1"/>
    <xf numFmtId="0" fontId="7" fillId="0" borderId="0" xfId="0" applyFont="1"/>
    <xf numFmtId="3" fontId="7" fillId="0" borderId="0" xfId="0" applyNumberFormat="1" applyFont="1"/>
    <xf numFmtId="9" fontId="7" fillId="0" borderId="0" xfId="0" applyNumberFormat="1" applyFont="1"/>
    <xf numFmtId="0" fontId="9" fillId="0" borderId="0" xfId="0" applyFont="1"/>
    <xf numFmtId="0" fontId="0" fillId="0" borderId="0" xfId="0" applyAlignment="1">
      <alignment wrapText="1"/>
    </xf>
    <xf numFmtId="0" fontId="7" fillId="0" borderId="0" xfId="3" applyNumberFormat="1" applyFont="1" applyBorder="1"/>
    <xf numFmtId="0" fontId="11" fillId="2" borderId="1" xfId="0" applyFont="1" applyFill="1" applyBorder="1"/>
    <xf numFmtId="0" fontId="12" fillId="0" borderId="1" xfId="0" applyFont="1" applyBorder="1"/>
    <xf numFmtId="0" fontId="10" fillId="0" borderId="1" xfId="0" applyFont="1" applyBorder="1"/>
  </cellXfs>
  <cellStyles count="8">
    <cellStyle name="Normal 2" xfId="1" xr:uid="{B885203C-BB45-C540-9EE1-D2C325DAA69F}"/>
    <cellStyle name="Normal 2 2" xfId="5" xr:uid="{7ABA6AA6-B179-4F38-A1CE-DE5D135F71C8}"/>
    <cellStyle name="Normal 3" xfId="4" xr:uid="{B3B379CD-0E0B-9949-BBB2-98BE938DAAE5}"/>
    <cellStyle name="Normal 3 2" xfId="6" xr:uid="{769DE9EC-68BF-43C4-A370-F96278394BCA}"/>
    <cellStyle name="Percent 2" xfId="2" xr:uid="{5F329108-EF82-E24E-9CF7-79D8CE7FA979}"/>
    <cellStyle name="Percent 2 2" xfId="7" xr:uid="{ABE7B3FE-4DEB-4CA4-B9DC-EDD9EFAA1606}"/>
    <cellStyle name="パーセント" xfId="3" builtinId="5"/>
    <cellStyle name="標準" xfId="0" builtinId="0"/>
  </cellStyles>
  <dxfs count="0"/>
  <tableStyles count="0" defaultTableStyle="TableStyleMedium2" defaultPivotStyle="PivotStyleLight16"/>
  <colors>
    <mruColors>
      <color rgb="FFFF676A"/>
      <color rgb="FFFFE8CC"/>
      <color rgb="FF272B71"/>
      <color rgb="FFFDFDDC"/>
      <color rgb="FFD8EFB7"/>
      <color rgb="FFB1E2A0"/>
      <color rgb="FF8ACF94"/>
      <color rgb="FF3E5988"/>
      <color rgb="FF6CAB8D"/>
      <color rgb="FF5483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昨年の収支および利益</a:t>
            </a:r>
          </a:p>
        </c:rich>
      </c:tx>
      <c:layout>
        <c:manualLayout>
          <c:xMode val="edge"/>
          <c:yMode val="edge"/>
          <c:x val="1.5503098719675259E-2"/>
          <c:y val="2.62545528779873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4516573763330961E-2"/>
          <c:y val="0.26593861451931056"/>
          <c:w val="0.8743335498439273"/>
          <c:h val="0.606320112257900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CASE15!$D$2</c:f>
              <c:strCache>
                <c:ptCount val="1"/>
                <c:pt idx="0">
                  <c:v>収入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CASE15!$D$3:$D$14</c:f>
              <c:numCache>
                <c:formatCode>General</c:formatCode>
                <c:ptCount val="12"/>
                <c:pt idx="0">
                  <c:v>60</c:v>
                </c:pt>
                <c:pt idx="1">
                  <c:v>90</c:v>
                </c:pt>
                <c:pt idx="2">
                  <c:v>40</c:v>
                </c:pt>
                <c:pt idx="3">
                  <c:v>70</c:v>
                </c:pt>
                <c:pt idx="4">
                  <c:v>45</c:v>
                </c:pt>
                <c:pt idx="5">
                  <c:v>40</c:v>
                </c:pt>
                <c:pt idx="6">
                  <c:v>30</c:v>
                </c:pt>
                <c:pt idx="7">
                  <c:v>50</c:v>
                </c:pt>
                <c:pt idx="8">
                  <c:v>60</c:v>
                </c:pt>
                <c:pt idx="9">
                  <c:v>40</c:v>
                </c:pt>
                <c:pt idx="10">
                  <c:v>80</c:v>
                </c:pt>
                <c:pt idx="1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9F-4800-AFA3-2028EA33310E}"/>
            </c:ext>
          </c:extLst>
        </c:ser>
        <c:ser>
          <c:idx val="0"/>
          <c:order val="1"/>
          <c:tx>
            <c:strRef>
              <c:f>CASE15!$C$2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rgbClr val="FE666A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658D6158-3291-8349-9D69-63599312CF78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B4C-8B44-BAC0-6BF5073798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F621F68F-733D-5D41-9384-E95558430B92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B4C-8B44-BAC0-6BF5073798B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65960F2A-B460-4C41-A0C0-86BED84CB0FC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B4C-8B44-BAC0-6BF5073798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C64DFBBF-E7F8-1940-BB96-77324B88D465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B4C-8B44-BAC0-6BF5073798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FCACEC52-8E6F-1346-A5BB-DD913CAE21FC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01B-1B40-96DE-7ED767140F7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8E92BE44-9108-BB49-9CCF-21E1F0DB57C4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01B-1B40-96DE-7ED767140F7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B158D1A-8711-4E7D-8F38-33715A9C8D3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01B-1B40-96DE-7ED767140F7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DF755FAB-0C49-0847-8AC2-7FE79C68B875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01B-1B40-96DE-7ED767140F7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073C94D3-24F6-0B43-97E5-E438B9451729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01B-1B40-96DE-7ED767140F7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F7EF34E-53F4-4EB5-86F5-E9289564CF0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01B-1B40-96DE-7ED767140F7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B7037F77-C309-D746-82D3-91D871D36140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01B-1B40-96DE-7ED767140F7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+</a:t>
                    </a:r>
                    <a:fld id="{E4512AE2-2DCD-ED4C-A607-5090B73D8C43}" type="CELLRANGE">
                      <a:rPr lang="en-US" altLang="ja-JP"/>
                      <a:pPr/>
                      <a:t>[CELLRANGE]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01B-1B40-96DE-7ED767140F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50" b="0" i="0" u="none" strike="noStrike" kern="1200" baseline="0">
                    <a:solidFill>
                      <a:schemeClr val="tx1"/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CASE15!$C$3:$C$14</c:f>
              <c:numCache>
                <c:formatCode>General</c:formatCode>
                <c:ptCount val="12"/>
                <c:pt idx="0">
                  <c:v>30</c:v>
                </c:pt>
                <c:pt idx="1">
                  <c:v>40</c:v>
                </c:pt>
                <c:pt idx="2">
                  <c:v>30</c:v>
                </c:pt>
                <c:pt idx="3">
                  <c:v>20</c:v>
                </c:pt>
                <c:pt idx="4">
                  <c:v>40</c:v>
                </c:pt>
                <c:pt idx="5">
                  <c:v>30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65</c:v>
                </c:pt>
                <c:pt idx="11">
                  <c:v>60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CASE15!$E$3:$E$14</c15:f>
                <c15:dlblRangeCache>
                  <c:ptCount val="12"/>
                  <c:pt idx="0">
                    <c:v>30</c:v>
                  </c:pt>
                  <c:pt idx="1">
                    <c:v>50</c:v>
                  </c:pt>
                  <c:pt idx="2">
                    <c:v>10</c:v>
                  </c:pt>
                  <c:pt idx="3">
                    <c:v>50</c:v>
                  </c:pt>
                  <c:pt idx="4">
                    <c:v>5</c:v>
                  </c:pt>
                  <c:pt idx="5">
                    <c:v>10</c:v>
                  </c:pt>
                  <c:pt idx="6">
                    <c:v>-10</c:v>
                  </c:pt>
                  <c:pt idx="7">
                    <c:v>5</c:v>
                  </c:pt>
                  <c:pt idx="8">
                    <c:v>10</c:v>
                  </c:pt>
                  <c:pt idx="9">
                    <c:v>-15</c:v>
                  </c:pt>
                  <c:pt idx="10">
                    <c:v>15</c:v>
                  </c:pt>
                  <c:pt idx="11">
                    <c:v>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09F-4800-AFA3-2028EA333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408446144"/>
        <c:axId val="527020624"/>
      </c:barChart>
      <c:catAx>
        <c:axId val="4084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527020624"/>
        <c:crosses val="autoZero"/>
        <c:auto val="1"/>
        <c:lblAlgn val="ctr"/>
        <c:lblOffset val="100"/>
        <c:noMultiLvlLbl val="0"/>
      </c:catAx>
      <c:valAx>
        <c:axId val="52702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0844614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1406830541327769E-2"/>
          <c:y val="0.12397095098236623"/>
          <c:w val="0.27377017634576051"/>
          <c:h val="8.25054748722201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933859330887467"/>
          <c:y val="7.1965482507538162E-2"/>
          <c:w val="0.62761308151825534"/>
          <c:h val="0.761649571411642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CASE16!$F$2</c:f>
              <c:strCache>
                <c:ptCount val="1"/>
                <c:pt idx="0">
                  <c:v>企業価値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00000">
                  <a:srgbClr val="85C0A3"/>
                </a:gs>
                <a:gs pos="58000">
                  <a:srgbClr val="85C0A3"/>
                </a:gs>
                <a:gs pos="98997">
                  <a:srgbClr val="85C0A3"/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0" scaled="1"/>
              <a:tileRect/>
            </a:gradFill>
            <a:ln>
              <a:noFill/>
            </a:ln>
            <a:effectLst/>
          </c:spPr>
          <c:invertIfNegative val="0"/>
          <c:cat>
            <c:strRef>
              <c:f>CASE16!$E$3:$E$10</c:f>
              <c:strCache>
                <c:ptCount val="8"/>
                <c:pt idx="0">
                  <c:v>A社</c:v>
                </c:pt>
                <c:pt idx="1">
                  <c:v>自社</c:v>
                </c:pt>
                <c:pt idx="2">
                  <c:v>B社</c:v>
                </c:pt>
                <c:pt idx="3">
                  <c:v>C社</c:v>
                </c:pt>
                <c:pt idx="4">
                  <c:v>D社</c:v>
                </c:pt>
                <c:pt idx="5">
                  <c:v>E社</c:v>
                </c:pt>
                <c:pt idx="6">
                  <c:v>F社</c:v>
                </c:pt>
                <c:pt idx="7">
                  <c:v>G社</c:v>
                </c:pt>
              </c:strCache>
            </c:strRef>
          </c:cat>
          <c:val>
            <c:numRef>
              <c:f>CASE16!$F$3:$F$10</c:f>
              <c:numCache>
                <c:formatCode>General</c:formatCode>
                <c:ptCount val="8"/>
                <c:pt idx="0">
                  <c:v>73</c:v>
                </c:pt>
                <c:pt idx="1">
                  <c:v>80</c:v>
                </c:pt>
                <c:pt idx="2">
                  <c:v>80</c:v>
                </c:pt>
                <c:pt idx="3">
                  <c:v>82</c:v>
                </c:pt>
                <c:pt idx="4">
                  <c:v>83</c:v>
                </c:pt>
                <c:pt idx="5">
                  <c:v>85</c:v>
                </c:pt>
                <c:pt idx="6">
                  <c:v>86</c:v>
                </c:pt>
                <c:pt idx="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95-E542-B180-694A2EA2C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2048276496"/>
        <c:axId val="224212528"/>
      </c:barChart>
      <c:catAx>
        <c:axId val="2048276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24212528"/>
        <c:crosses val="autoZero"/>
        <c:auto val="1"/>
        <c:lblAlgn val="ctr"/>
        <c:lblOffset val="100"/>
        <c:noMultiLvlLbl val="0"/>
      </c:catAx>
      <c:valAx>
        <c:axId val="224212528"/>
        <c:scaling>
          <c:orientation val="minMax"/>
          <c:max val="92"/>
          <c:min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0482764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1050"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FE8CC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CASE16!$AE$7</c:f>
              <c:numCache>
                <c:formatCode>0%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611D-5D44-8C1C-9DF4C1FBD224}"/>
            </c:ext>
          </c:extLst>
        </c:ser>
        <c:ser>
          <c:idx val="1"/>
          <c:order val="1"/>
          <c:spPr>
            <a:solidFill>
              <a:srgbClr val="FDFDDC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CASE16!$AE$8</c:f>
              <c:numCache>
                <c:formatCode>0%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611D-5D44-8C1C-9DF4C1FBD224}"/>
            </c:ext>
          </c:extLst>
        </c:ser>
        <c:ser>
          <c:idx val="2"/>
          <c:order val="2"/>
          <c:spPr>
            <a:solidFill>
              <a:srgbClr val="D8EFB7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CASE16!$AE$9</c:f>
              <c:numCache>
                <c:formatCode>0%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611D-5D44-8C1C-9DF4C1FBD22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12265440"/>
        <c:axId val="2026101584"/>
      </c:barChart>
      <c:catAx>
        <c:axId val="1112265440"/>
        <c:scaling>
          <c:orientation val="minMax"/>
        </c:scaling>
        <c:delete val="1"/>
        <c:axPos val="b"/>
        <c:majorTickMark val="none"/>
        <c:minorTickMark val="none"/>
        <c:tickLblPos val="nextTo"/>
        <c:crossAx val="2026101584"/>
        <c:crosses val="autoZero"/>
        <c:auto val="1"/>
        <c:lblAlgn val="ctr"/>
        <c:lblOffset val="100"/>
        <c:noMultiLvlLbl val="0"/>
      </c:catAx>
      <c:valAx>
        <c:axId val="2026101584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11226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昨年の収支および利益</a:t>
            </a:r>
          </a:p>
        </c:rich>
      </c:tx>
      <c:layout>
        <c:manualLayout>
          <c:xMode val="edge"/>
          <c:yMode val="edge"/>
          <c:x val="1.9530056275655999E-2"/>
          <c:y val="1.8368933450050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3921788897825695E-2"/>
          <c:y val="0.2722167862177251"/>
          <c:w val="0.87512435826702739"/>
          <c:h val="0.6065301673625275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CASE15!$D$2</c:f>
              <c:strCache>
                <c:ptCount val="1"/>
                <c:pt idx="0">
                  <c:v>収入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CASE15!$D$3:$D$14</c:f>
              <c:numCache>
                <c:formatCode>General</c:formatCode>
                <c:ptCount val="12"/>
                <c:pt idx="0">
                  <c:v>60</c:v>
                </c:pt>
                <c:pt idx="1">
                  <c:v>90</c:v>
                </c:pt>
                <c:pt idx="2">
                  <c:v>40</c:v>
                </c:pt>
                <c:pt idx="3">
                  <c:v>70</c:v>
                </c:pt>
                <c:pt idx="4">
                  <c:v>45</c:v>
                </c:pt>
                <c:pt idx="5">
                  <c:v>40</c:v>
                </c:pt>
                <c:pt idx="6">
                  <c:v>30</c:v>
                </c:pt>
                <c:pt idx="7">
                  <c:v>50</c:v>
                </c:pt>
                <c:pt idx="8">
                  <c:v>60</c:v>
                </c:pt>
                <c:pt idx="9">
                  <c:v>40</c:v>
                </c:pt>
                <c:pt idx="10">
                  <c:v>80</c:v>
                </c:pt>
                <c:pt idx="1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45-40BD-B9D2-AF3945DF1A40}"/>
            </c:ext>
          </c:extLst>
        </c:ser>
        <c:ser>
          <c:idx val="0"/>
          <c:order val="1"/>
          <c:tx>
            <c:strRef>
              <c:f>CASE15!$C$2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rgbClr val="FE666A"/>
            </a:solidFill>
            <a:ln>
              <a:noFill/>
            </a:ln>
            <a:effectLst/>
          </c:spPr>
          <c:invertIfNegative val="0"/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CASE15!$F$3:$F$14</c:f>
              <c:numCache>
                <c:formatCode>General</c:formatCode>
                <c:ptCount val="12"/>
                <c:pt idx="0">
                  <c:v>-30</c:v>
                </c:pt>
                <c:pt idx="1">
                  <c:v>-40</c:v>
                </c:pt>
                <c:pt idx="2">
                  <c:v>-30</c:v>
                </c:pt>
                <c:pt idx="3">
                  <c:v>-20</c:v>
                </c:pt>
                <c:pt idx="4">
                  <c:v>-40</c:v>
                </c:pt>
                <c:pt idx="5">
                  <c:v>-30</c:v>
                </c:pt>
                <c:pt idx="6">
                  <c:v>-40</c:v>
                </c:pt>
                <c:pt idx="7">
                  <c:v>-45</c:v>
                </c:pt>
                <c:pt idx="8">
                  <c:v>-50</c:v>
                </c:pt>
                <c:pt idx="9">
                  <c:v>-55</c:v>
                </c:pt>
                <c:pt idx="10">
                  <c:v>-65</c:v>
                </c:pt>
                <c:pt idx="11">
                  <c:v>-60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5-40BD-B9D2-AF3945DF1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446144"/>
        <c:axId val="527020624"/>
      </c:barChart>
      <c:catAx>
        <c:axId val="4084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527020624"/>
        <c:crosses val="autoZero"/>
        <c:auto val="1"/>
        <c:lblAlgn val="ctr"/>
        <c:lblOffset val="100"/>
        <c:noMultiLvlLbl val="0"/>
      </c:catAx>
      <c:valAx>
        <c:axId val="52702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0844614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974182716278837E-2"/>
          <c:y val="0.11457522875592209"/>
          <c:w val="0.25366332360557359"/>
          <c:h val="9.3567839652497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r>
              <a:rPr lang="ja-JP" sz="1600" b="1"/>
              <a:t>昨年の収支および利益</a:t>
            </a:r>
          </a:p>
        </c:rich>
      </c:tx>
      <c:layout>
        <c:manualLayout>
          <c:xMode val="edge"/>
          <c:yMode val="edge"/>
          <c:x val="1.897104853596468E-2"/>
          <c:y val="2.26666720495874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8.231382577063602E-2"/>
          <c:y val="0.25381299564706872"/>
          <c:w val="0.82637587216409536"/>
          <c:h val="0.6315802845114691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CASE15!$D$2</c:f>
              <c:strCache>
                <c:ptCount val="1"/>
                <c:pt idx="0">
                  <c:v>収入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38100">
              <a:noFill/>
            </a:ln>
            <a:effectLst/>
          </c:spPr>
          <c:invertIfNegative val="0"/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CASE15!$D$3:$D$14</c:f>
              <c:numCache>
                <c:formatCode>General</c:formatCode>
                <c:ptCount val="12"/>
                <c:pt idx="0">
                  <c:v>60</c:v>
                </c:pt>
                <c:pt idx="1">
                  <c:v>90</c:v>
                </c:pt>
                <c:pt idx="2">
                  <c:v>40</c:v>
                </c:pt>
                <c:pt idx="3">
                  <c:v>70</c:v>
                </c:pt>
                <c:pt idx="4">
                  <c:v>45</c:v>
                </c:pt>
                <c:pt idx="5">
                  <c:v>40</c:v>
                </c:pt>
                <c:pt idx="6">
                  <c:v>30</c:v>
                </c:pt>
                <c:pt idx="7">
                  <c:v>50</c:v>
                </c:pt>
                <c:pt idx="8">
                  <c:v>60</c:v>
                </c:pt>
                <c:pt idx="9">
                  <c:v>40</c:v>
                </c:pt>
                <c:pt idx="10">
                  <c:v>80</c:v>
                </c:pt>
                <c:pt idx="1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E-4569-9393-9A3910C58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8446144"/>
        <c:axId val="527020624"/>
      </c:barChart>
      <c:lineChart>
        <c:grouping val="standard"/>
        <c:varyColors val="0"/>
        <c:ser>
          <c:idx val="0"/>
          <c:order val="0"/>
          <c:tx>
            <c:strRef>
              <c:f>CASE15!$C$2</c:f>
              <c:strCache>
                <c:ptCount val="1"/>
                <c:pt idx="0">
                  <c:v>支出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CASE15!$C$3:$C$14</c:f>
              <c:numCache>
                <c:formatCode>General</c:formatCode>
                <c:ptCount val="12"/>
                <c:pt idx="0">
                  <c:v>30</c:v>
                </c:pt>
                <c:pt idx="1">
                  <c:v>40</c:v>
                </c:pt>
                <c:pt idx="2">
                  <c:v>30</c:v>
                </c:pt>
                <c:pt idx="3">
                  <c:v>20</c:v>
                </c:pt>
                <c:pt idx="4">
                  <c:v>40</c:v>
                </c:pt>
                <c:pt idx="5">
                  <c:v>30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65</c:v>
                </c:pt>
                <c:pt idx="11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0E-4569-9393-9A3910C58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196512"/>
        <c:axId val="1636201312"/>
      </c:lineChart>
      <c:catAx>
        <c:axId val="4084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527020624"/>
        <c:crosses val="autoZero"/>
        <c:auto val="1"/>
        <c:lblAlgn val="ctr"/>
        <c:lblOffset val="100"/>
        <c:noMultiLvlLbl val="0"/>
      </c:catAx>
      <c:valAx>
        <c:axId val="52702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r>
                  <a:rPr lang="en-US" sz="900"/>
                  <a:t>(収入 百万)</a:t>
                </a:r>
              </a:p>
            </c:rich>
          </c:tx>
          <c:layout>
            <c:manualLayout>
              <c:xMode val="edge"/>
              <c:yMode val="edge"/>
              <c:x val="6.0758934285309062E-2"/>
              <c:y val="0.21458062835722438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Yu Gothic" panose="020B0400000000000000" pitchFamily="34" charset="-128"/>
                  <a:ea typeface="Yu Gothic" panose="020B0400000000000000" pitchFamily="34" charset="-128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08446144"/>
        <c:crosses val="autoZero"/>
        <c:crossBetween val="between"/>
      </c:valAx>
      <c:valAx>
        <c:axId val="16362013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636196512"/>
        <c:crosses val="max"/>
        <c:crossBetween val="between"/>
      </c:valAx>
      <c:catAx>
        <c:axId val="1636196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62013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2.2705901240797226E-2"/>
          <c:y val="0.1289160305925714"/>
          <c:w val="0.29505271161837937"/>
          <c:h val="6.39876329970526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Yu Gothic" panose="020B0400000000000000" pitchFamily="34" charset="-128"/>
          <a:ea typeface="Yu Gothic" panose="020B0400000000000000" pitchFamily="34" charset="-128"/>
        </a:defRPr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昨年の収支および利益</a:t>
            </a:r>
          </a:p>
        </c:rich>
      </c:tx>
      <c:layout>
        <c:manualLayout>
          <c:xMode val="edge"/>
          <c:yMode val="edge"/>
          <c:x val="1.4264203825454328E-2"/>
          <c:y val="3.0771710417195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areaChart>
        <c:grouping val="standard"/>
        <c:varyColors val="0"/>
        <c:ser>
          <c:idx val="2"/>
          <c:order val="2"/>
          <c:tx>
            <c:strRef>
              <c:f>CASE15!$E$2</c:f>
              <c:strCache>
                <c:ptCount val="1"/>
                <c:pt idx="0">
                  <c:v>利益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dLbls>
            <c:dLbl>
              <c:idx val="1"/>
              <c:layout>
                <c:manualLayout>
                  <c:x val="-8.2020591258671633E-3"/>
                  <c:y val="-0.126820469772478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83-4D4C-A81F-A8C5E2C9A626}"/>
                </c:ext>
              </c:extLst>
            </c:dLbl>
            <c:dLbl>
              <c:idx val="2"/>
              <c:layout>
                <c:manualLayout>
                  <c:x val="-2.734019708622392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283-4D4C-A81F-A8C5E2C9A626}"/>
                </c:ext>
              </c:extLst>
            </c:dLbl>
            <c:dLbl>
              <c:idx val="3"/>
              <c:layout>
                <c:manualLayout>
                  <c:x val="-2.7340197086224379E-3"/>
                  <c:y val="-0.122857330092088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83-4D4C-A81F-A8C5E2C9A626}"/>
                </c:ext>
              </c:extLst>
            </c:dLbl>
            <c:dLbl>
              <c:idx val="4"/>
              <c:layout>
                <c:manualLayout>
                  <c:x val="8.2020591258671633E-3"/>
                  <c:y val="-3.963139680389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83-4D4C-A81F-A8C5E2C9A626}"/>
                </c:ext>
              </c:extLst>
            </c:dLbl>
            <c:dLbl>
              <c:idx val="5"/>
              <c:layout>
                <c:manualLayout>
                  <c:x val="0"/>
                  <c:y val="-4.755767616467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283-4D4C-A81F-A8C5E2C9A626}"/>
                </c:ext>
              </c:extLst>
            </c:dLbl>
            <c:dLbl>
              <c:idx val="6"/>
              <c:layout>
                <c:manualLayout>
                  <c:x val="0"/>
                  <c:y val="3.56682571235095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83-4D4C-A81F-A8C5E2C9A626}"/>
                </c:ext>
              </c:extLst>
            </c:dLbl>
            <c:dLbl>
              <c:idx val="8"/>
              <c:layout>
                <c:manualLayout>
                  <c:x val="-1.0024623126313632E-16"/>
                  <c:y val="-4.3594536484289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83-4D4C-A81F-A8C5E2C9A626}"/>
                </c:ext>
              </c:extLst>
            </c:dLbl>
            <c:dLbl>
              <c:idx val="9"/>
              <c:layout>
                <c:manualLayout>
                  <c:x val="0"/>
                  <c:y val="6.34102348862391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283-4D4C-A81F-A8C5E2C9A6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CASE15!$E$3:$E$14</c:f>
              <c:numCache>
                <c:formatCode>General</c:formatCode>
                <c:ptCount val="12"/>
                <c:pt idx="0">
                  <c:v>30</c:v>
                </c:pt>
                <c:pt idx="1">
                  <c:v>50</c:v>
                </c:pt>
                <c:pt idx="2">
                  <c:v>10</c:v>
                </c:pt>
                <c:pt idx="3">
                  <c:v>50</c:v>
                </c:pt>
                <c:pt idx="4">
                  <c:v>5</c:v>
                </c:pt>
                <c:pt idx="5">
                  <c:v>10</c:v>
                </c:pt>
                <c:pt idx="6">
                  <c:v>-10</c:v>
                </c:pt>
                <c:pt idx="7">
                  <c:v>5</c:v>
                </c:pt>
                <c:pt idx="8">
                  <c:v>10</c:v>
                </c:pt>
                <c:pt idx="9">
                  <c:v>-15</c:v>
                </c:pt>
                <c:pt idx="10">
                  <c:v>15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50-934F-B437-7FCF6AFA5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109040"/>
        <c:axId val="483090800"/>
      </c:areaChart>
      <c:lineChart>
        <c:grouping val="standard"/>
        <c:varyColors val="0"/>
        <c:ser>
          <c:idx val="1"/>
          <c:order val="0"/>
          <c:tx>
            <c:strRef>
              <c:f>CASE15!$AE$2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CASE15!$D$3:$D$14</c:f>
              <c:numCache>
                <c:formatCode>General</c:formatCode>
                <c:ptCount val="12"/>
                <c:pt idx="0">
                  <c:v>60</c:v>
                </c:pt>
                <c:pt idx="1">
                  <c:v>90</c:v>
                </c:pt>
                <c:pt idx="2">
                  <c:v>40</c:v>
                </c:pt>
                <c:pt idx="3">
                  <c:v>70</c:v>
                </c:pt>
                <c:pt idx="4">
                  <c:v>45</c:v>
                </c:pt>
                <c:pt idx="5">
                  <c:v>40</c:v>
                </c:pt>
                <c:pt idx="6">
                  <c:v>30</c:v>
                </c:pt>
                <c:pt idx="7">
                  <c:v>50</c:v>
                </c:pt>
                <c:pt idx="8">
                  <c:v>60</c:v>
                </c:pt>
                <c:pt idx="9">
                  <c:v>40</c:v>
                </c:pt>
                <c:pt idx="10">
                  <c:v>80</c:v>
                </c:pt>
                <c:pt idx="11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50-934F-B437-7FCF6AFA5154}"/>
            </c:ext>
          </c:extLst>
        </c:ser>
        <c:ser>
          <c:idx val="0"/>
          <c:order val="1"/>
          <c:tx>
            <c:strRef>
              <c:f>CASE15!$AD$2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CASE15!$C$3:$C$14</c:f>
              <c:numCache>
                <c:formatCode>General</c:formatCode>
                <c:ptCount val="12"/>
                <c:pt idx="0">
                  <c:v>30</c:v>
                </c:pt>
                <c:pt idx="1">
                  <c:v>40</c:v>
                </c:pt>
                <c:pt idx="2">
                  <c:v>30</c:v>
                </c:pt>
                <c:pt idx="3">
                  <c:v>20</c:v>
                </c:pt>
                <c:pt idx="4">
                  <c:v>40</c:v>
                </c:pt>
                <c:pt idx="5">
                  <c:v>30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65</c:v>
                </c:pt>
                <c:pt idx="11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50-934F-B437-7FCF6AFA5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109040"/>
        <c:axId val="483090800"/>
      </c:lineChart>
      <c:catAx>
        <c:axId val="48310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83090800"/>
        <c:crosses val="autoZero"/>
        <c:auto val="1"/>
        <c:lblAlgn val="ctr"/>
        <c:lblOffset val="100"/>
        <c:noMultiLvlLbl val="0"/>
      </c:catAx>
      <c:valAx>
        <c:axId val="48309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8310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4681231974092808E-2"/>
          <c:y val="0.14298429135082197"/>
          <c:w val="0.40076436247611369"/>
          <c:h val="7.73634083290177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昨年の収支および利益</a:t>
            </a:r>
          </a:p>
        </c:rich>
      </c:tx>
      <c:layout>
        <c:manualLayout>
          <c:xMode val="edge"/>
          <c:yMode val="edge"/>
          <c:x val="1.4264203825454328E-2"/>
          <c:y val="3.0771710417195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7.6539981502634663E-2"/>
          <c:y val="0.26621030962765224"/>
          <c:w val="0.89823469696931391"/>
          <c:h val="0.61558957197405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CASE15!$D$2</c:f>
              <c:strCache>
                <c:ptCount val="1"/>
                <c:pt idx="0">
                  <c:v>収入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CASE15!$D$3:$D$14</c:f>
              <c:numCache>
                <c:formatCode>General</c:formatCode>
                <c:ptCount val="12"/>
                <c:pt idx="0">
                  <c:v>60</c:v>
                </c:pt>
                <c:pt idx="1">
                  <c:v>90</c:v>
                </c:pt>
                <c:pt idx="2">
                  <c:v>40</c:v>
                </c:pt>
                <c:pt idx="3">
                  <c:v>70</c:v>
                </c:pt>
                <c:pt idx="4">
                  <c:v>45</c:v>
                </c:pt>
                <c:pt idx="5">
                  <c:v>40</c:v>
                </c:pt>
                <c:pt idx="6">
                  <c:v>30</c:v>
                </c:pt>
                <c:pt idx="7">
                  <c:v>50</c:v>
                </c:pt>
                <c:pt idx="8">
                  <c:v>60</c:v>
                </c:pt>
                <c:pt idx="9">
                  <c:v>40</c:v>
                </c:pt>
                <c:pt idx="10">
                  <c:v>80</c:v>
                </c:pt>
                <c:pt idx="1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8E-C64E-9826-F7E377E49B39}"/>
            </c:ext>
          </c:extLst>
        </c:ser>
        <c:ser>
          <c:idx val="0"/>
          <c:order val="1"/>
          <c:tx>
            <c:strRef>
              <c:f>CASE15!$C$2</c:f>
              <c:strCache>
                <c:ptCount val="1"/>
                <c:pt idx="0">
                  <c:v>支出</c:v>
                </c:pt>
              </c:strCache>
            </c:strRef>
          </c:tx>
          <c:spPr>
            <a:solidFill>
              <a:srgbClr val="FF676A"/>
            </a:solidFill>
            <a:ln>
              <a:noFill/>
            </a:ln>
            <a:effectLst/>
          </c:spPr>
          <c:invertIfNegative val="0"/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CASE15!$C$3:$C$14</c:f>
              <c:numCache>
                <c:formatCode>General</c:formatCode>
                <c:ptCount val="12"/>
                <c:pt idx="0">
                  <c:v>30</c:v>
                </c:pt>
                <c:pt idx="1">
                  <c:v>40</c:v>
                </c:pt>
                <c:pt idx="2">
                  <c:v>30</c:v>
                </c:pt>
                <c:pt idx="3">
                  <c:v>20</c:v>
                </c:pt>
                <c:pt idx="4">
                  <c:v>40</c:v>
                </c:pt>
                <c:pt idx="5">
                  <c:v>30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65</c:v>
                </c:pt>
                <c:pt idx="11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8E-C64E-9826-F7E377E49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axId val="483109040"/>
        <c:axId val="483090800"/>
      </c:barChart>
      <c:lineChart>
        <c:grouping val="stacked"/>
        <c:varyColors val="0"/>
        <c:ser>
          <c:idx val="2"/>
          <c:order val="2"/>
          <c:tx>
            <c:strRef>
              <c:f>CASE15!$E$2</c:f>
              <c:strCache>
                <c:ptCount val="1"/>
                <c:pt idx="0">
                  <c:v>利益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CASE15!$B$3:$B$14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CASE15!$E$3:$E$14</c:f>
              <c:numCache>
                <c:formatCode>General</c:formatCode>
                <c:ptCount val="12"/>
                <c:pt idx="0">
                  <c:v>30</c:v>
                </c:pt>
                <c:pt idx="1">
                  <c:v>50</c:v>
                </c:pt>
                <c:pt idx="2">
                  <c:v>10</c:v>
                </c:pt>
                <c:pt idx="3">
                  <c:v>50</c:v>
                </c:pt>
                <c:pt idx="4">
                  <c:v>5</c:v>
                </c:pt>
                <c:pt idx="5">
                  <c:v>10</c:v>
                </c:pt>
                <c:pt idx="6">
                  <c:v>-10</c:v>
                </c:pt>
                <c:pt idx="7">
                  <c:v>5</c:v>
                </c:pt>
                <c:pt idx="8">
                  <c:v>10</c:v>
                </c:pt>
                <c:pt idx="9">
                  <c:v>-15</c:v>
                </c:pt>
                <c:pt idx="10">
                  <c:v>15</c:v>
                </c:pt>
                <c:pt idx="1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8E-C64E-9826-F7E377E49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109040"/>
        <c:axId val="483090800"/>
      </c:lineChart>
      <c:catAx>
        <c:axId val="48310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83090800"/>
        <c:crosses val="autoZero"/>
        <c:auto val="1"/>
        <c:lblAlgn val="ctr"/>
        <c:lblOffset val="100"/>
        <c:noMultiLvlLbl val="0"/>
      </c:catAx>
      <c:valAx>
        <c:axId val="48309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8310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8233440626762038E-2"/>
          <c:y val="0.14175259259767695"/>
          <c:w val="0.47213803693376977"/>
          <c:h val="7.99077359941257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/>
              <a:t>競合他社との企業価値の比較</a:t>
            </a:r>
          </a:p>
        </c:rich>
      </c:tx>
      <c:layout>
        <c:manualLayout>
          <c:xMode val="edge"/>
          <c:yMode val="edge"/>
          <c:x val="2.2786403030993083E-2"/>
          <c:y val="4.81569326014477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3814611746427652"/>
          <c:y val="0.22873584983400705"/>
          <c:w val="0.74035655283493595"/>
          <c:h val="0.655376913794028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CASE16!$F$2</c:f>
              <c:strCache>
                <c:ptCount val="1"/>
                <c:pt idx="0">
                  <c:v>企業価値</c:v>
                </c:pt>
              </c:strCache>
            </c:strRef>
          </c:tx>
          <c:spPr>
            <a:solidFill>
              <a:srgbClr val="86BFA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CASE16!$E$3:$E$10</c:f>
              <c:strCache>
                <c:ptCount val="8"/>
                <c:pt idx="0">
                  <c:v>A社</c:v>
                </c:pt>
                <c:pt idx="1">
                  <c:v>自社</c:v>
                </c:pt>
                <c:pt idx="2">
                  <c:v>B社</c:v>
                </c:pt>
                <c:pt idx="3">
                  <c:v>C社</c:v>
                </c:pt>
                <c:pt idx="4">
                  <c:v>D社</c:v>
                </c:pt>
                <c:pt idx="5">
                  <c:v>E社</c:v>
                </c:pt>
                <c:pt idx="6">
                  <c:v>F社</c:v>
                </c:pt>
                <c:pt idx="7">
                  <c:v>G社</c:v>
                </c:pt>
              </c:strCache>
            </c:strRef>
          </c:cat>
          <c:val>
            <c:numRef>
              <c:f>CASE16!$F$3:$F$10</c:f>
              <c:numCache>
                <c:formatCode>General</c:formatCode>
                <c:ptCount val="8"/>
                <c:pt idx="0">
                  <c:v>73</c:v>
                </c:pt>
                <c:pt idx="1">
                  <c:v>80</c:v>
                </c:pt>
                <c:pt idx="2">
                  <c:v>80</c:v>
                </c:pt>
                <c:pt idx="3">
                  <c:v>82</c:v>
                </c:pt>
                <c:pt idx="4">
                  <c:v>83</c:v>
                </c:pt>
                <c:pt idx="5">
                  <c:v>85</c:v>
                </c:pt>
                <c:pt idx="6">
                  <c:v>86</c:v>
                </c:pt>
                <c:pt idx="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A2-9C4A-B061-516C2C983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2048276496"/>
        <c:axId val="224212528"/>
      </c:barChart>
      <c:catAx>
        <c:axId val="2048276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24212528"/>
        <c:crosses val="autoZero"/>
        <c:auto val="1"/>
        <c:lblAlgn val="ctr"/>
        <c:lblOffset val="100"/>
        <c:noMultiLvlLbl val="0"/>
      </c:catAx>
      <c:valAx>
        <c:axId val="22421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04827649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ja-JP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競合他社との企業価値の比較</a:t>
            </a:r>
          </a:p>
        </c:rich>
      </c:tx>
      <c:layout>
        <c:manualLayout>
          <c:xMode val="edge"/>
          <c:yMode val="edge"/>
          <c:x val="2.9464064193648339E-2"/>
          <c:y val="3.76205449646974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5.5648333804085987E-2"/>
          <c:y val="0.22590506647181866"/>
          <c:w val="0.86142473738982517"/>
          <c:h val="0.63947777671743611"/>
        </c:manualLayout>
      </c:layout>
      <c:scatterChart>
        <c:scatterStyle val="lineMarker"/>
        <c:varyColors val="0"/>
        <c:ser>
          <c:idx val="0"/>
          <c:order val="0"/>
          <c:tx>
            <c:strRef>
              <c:f>CASE16!$G$2</c:f>
              <c:strCache>
                <c:ptCount val="1"/>
                <c:pt idx="0">
                  <c:v>順序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8"/>
              <c:spPr>
                <a:solidFill>
                  <a:srgbClr val="86BFA4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44D7-6E43-B11E-DF7BC92FF12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A26EB31-47BD-4A8A-8405-7E18A37456D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4D7-6E43-B11E-DF7BC92FF12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ADC99DD-B3A5-4DE9-9BC2-280C060D30C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4D7-6E43-B11E-DF7BC92FF12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241323E-5F5D-4976-AE1B-BB78BDD8C77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4D7-6E43-B11E-DF7BC92FF12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7571A0D-CD28-4E96-9BD3-F62739C1CDB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4D7-6E43-B11E-DF7BC92FF12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1E9CF27-F4D4-46DE-9E6D-1B437C7FCFE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4D7-6E43-B11E-DF7BC92FF12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27686B0-AFD5-4F27-AE47-88F6A264E68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4D7-6E43-B11E-DF7BC92FF12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A0873CD-22C3-4F4D-A183-DC17487B830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4D7-6E43-B11E-DF7BC92FF12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770BF43-D92E-47E9-9FFC-E346FC32561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4D7-6E43-B11E-DF7BC92FF1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CASE16!$F$3:$F$10</c:f>
              <c:numCache>
                <c:formatCode>General</c:formatCode>
                <c:ptCount val="8"/>
                <c:pt idx="0">
                  <c:v>73</c:v>
                </c:pt>
                <c:pt idx="1">
                  <c:v>80</c:v>
                </c:pt>
                <c:pt idx="2">
                  <c:v>80</c:v>
                </c:pt>
                <c:pt idx="3">
                  <c:v>82</c:v>
                </c:pt>
                <c:pt idx="4">
                  <c:v>83</c:v>
                </c:pt>
                <c:pt idx="5">
                  <c:v>85</c:v>
                </c:pt>
                <c:pt idx="6">
                  <c:v>86</c:v>
                </c:pt>
                <c:pt idx="7">
                  <c:v>90</c:v>
                </c:pt>
              </c:numCache>
            </c:numRef>
          </c:xVal>
          <c:yVal>
            <c:numRef>
              <c:f>CASE16!$G$3:$G$10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CASE16!$E$3:$E$10</c15:f>
                <c15:dlblRangeCache>
                  <c:ptCount val="8"/>
                  <c:pt idx="0">
                    <c:v>A社</c:v>
                  </c:pt>
                  <c:pt idx="1">
                    <c:v>自社</c:v>
                  </c:pt>
                  <c:pt idx="2">
                    <c:v>B社</c:v>
                  </c:pt>
                  <c:pt idx="3">
                    <c:v>C社</c:v>
                  </c:pt>
                  <c:pt idx="4">
                    <c:v>D社</c:v>
                  </c:pt>
                  <c:pt idx="5">
                    <c:v>E社</c:v>
                  </c:pt>
                  <c:pt idx="6">
                    <c:v>F社</c:v>
                  </c:pt>
                  <c:pt idx="7">
                    <c:v>G社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4D7-6E43-B11E-DF7BC92FF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0911"/>
        <c:axId val="15930479"/>
      </c:scatterChart>
      <c:valAx>
        <c:axId val="16110911"/>
        <c:scaling>
          <c:orientation val="minMax"/>
          <c:min val="7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5930479"/>
        <c:crosses val="autoZero"/>
        <c:crossBetween val="midCat"/>
        <c:majorUnit val="2"/>
      </c:valAx>
      <c:valAx>
        <c:axId val="159304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6110911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競合他社との企業価値の比較</a:t>
            </a:r>
          </a:p>
        </c:rich>
      </c:tx>
      <c:layout>
        <c:manualLayout>
          <c:xMode val="edge"/>
          <c:yMode val="edge"/>
          <c:x val="2.3699683524463482E-2"/>
          <c:y val="3.76873067984740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2294304210051039"/>
          <c:y val="0.24186498278848473"/>
          <c:w val="0.79084537948442568"/>
          <c:h val="0.6343311657583321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CASE16!$F$2</c:f>
              <c:strCache>
                <c:ptCount val="1"/>
                <c:pt idx="0">
                  <c:v>企業価値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86BFA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99-4FEC-9527-0583D5EC23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CASE16!$E$3:$E$10</c:f>
              <c:strCache>
                <c:ptCount val="8"/>
                <c:pt idx="0">
                  <c:v>A社</c:v>
                </c:pt>
                <c:pt idx="1">
                  <c:v>自社</c:v>
                </c:pt>
                <c:pt idx="2">
                  <c:v>B社</c:v>
                </c:pt>
                <c:pt idx="3">
                  <c:v>C社</c:v>
                </c:pt>
                <c:pt idx="4">
                  <c:v>D社</c:v>
                </c:pt>
                <c:pt idx="5">
                  <c:v>E社</c:v>
                </c:pt>
                <c:pt idx="6">
                  <c:v>F社</c:v>
                </c:pt>
                <c:pt idx="7">
                  <c:v>G社</c:v>
                </c:pt>
              </c:strCache>
            </c:strRef>
          </c:cat>
          <c:val>
            <c:numRef>
              <c:f>CASE16!$F$3:$F$10</c:f>
              <c:numCache>
                <c:formatCode>General</c:formatCode>
                <c:ptCount val="8"/>
                <c:pt idx="0">
                  <c:v>73</c:v>
                </c:pt>
                <c:pt idx="1">
                  <c:v>80</c:v>
                </c:pt>
                <c:pt idx="2">
                  <c:v>80</c:v>
                </c:pt>
                <c:pt idx="3">
                  <c:v>82</c:v>
                </c:pt>
                <c:pt idx="4">
                  <c:v>83</c:v>
                </c:pt>
                <c:pt idx="5">
                  <c:v>85</c:v>
                </c:pt>
                <c:pt idx="6">
                  <c:v>86</c:v>
                </c:pt>
                <c:pt idx="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99-4FEC-9527-0583D5EC2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2048276496"/>
        <c:axId val="224212528"/>
      </c:barChart>
      <c:catAx>
        <c:axId val="2048276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24212528"/>
        <c:crosses val="autoZero"/>
        <c:auto val="1"/>
        <c:lblAlgn val="ctr"/>
        <c:lblOffset val="100"/>
        <c:noMultiLvlLbl val="0"/>
      </c:catAx>
      <c:valAx>
        <c:axId val="224212528"/>
        <c:scaling>
          <c:orientation val="minMax"/>
          <c:min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048276496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r>
              <a:rPr lang="ja-JP" b="1"/>
              <a:t>競合他社との企業価値の比較</a:t>
            </a:r>
          </a:p>
        </c:rich>
      </c:tx>
      <c:layout>
        <c:manualLayout>
          <c:xMode val="edge"/>
          <c:yMode val="edge"/>
          <c:x val="2.0820487751030931E-2"/>
          <c:y val="2.73719319272025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3814611746427652"/>
          <c:y val="0.22873584983400705"/>
          <c:w val="0.75392668180878841"/>
          <c:h val="0.60487906698313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CASE16!$F$2</c:f>
              <c:strCache>
                <c:ptCount val="1"/>
                <c:pt idx="0">
                  <c:v>企業価値</c:v>
                </c:pt>
              </c:strCache>
            </c:strRef>
          </c:tx>
          <c:spPr>
            <a:solidFill>
              <a:srgbClr val="86BFA4"/>
            </a:solidFill>
            <a:ln>
              <a:noFill/>
            </a:ln>
            <a:effectLst/>
          </c:spPr>
          <c:invertIfNegative val="0"/>
          <c:cat>
            <c:strRef>
              <c:f>CASE16!$E$3:$E$10</c:f>
              <c:strCache>
                <c:ptCount val="8"/>
                <c:pt idx="0">
                  <c:v>A社</c:v>
                </c:pt>
                <c:pt idx="1">
                  <c:v>自社</c:v>
                </c:pt>
                <c:pt idx="2">
                  <c:v>B社</c:v>
                </c:pt>
                <c:pt idx="3">
                  <c:v>C社</c:v>
                </c:pt>
                <c:pt idx="4">
                  <c:v>D社</c:v>
                </c:pt>
                <c:pt idx="5">
                  <c:v>E社</c:v>
                </c:pt>
                <c:pt idx="6">
                  <c:v>F社</c:v>
                </c:pt>
                <c:pt idx="7">
                  <c:v>G社</c:v>
                </c:pt>
              </c:strCache>
            </c:strRef>
          </c:cat>
          <c:val>
            <c:numRef>
              <c:f>CASE16!$F$3:$F$10</c:f>
              <c:numCache>
                <c:formatCode>General</c:formatCode>
                <c:ptCount val="8"/>
                <c:pt idx="0">
                  <c:v>73</c:v>
                </c:pt>
                <c:pt idx="1">
                  <c:v>80</c:v>
                </c:pt>
                <c:pt idx="2">
                  <c:v>80</c:v>
                </c:pt>
                <c:pt idx="3">
                  <c:v>82</c:v>
                </c:pt>
                <c:pt idx="4">
                  <c:v>83</c:v>
                </c:pt>
                <c:pt idx="5">
                  <c:v>85</c:v>
                </c:pt>
                <c:pt idx="6">
                  <c:v>86</c:v>
                </c:pt>
                <c:pt idx="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90-7A4D-842C-FA77FEDEF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2048276496"/>
        <c:axId val="224212528"/>
      </c:barChart>
      <c:catAx>
        <c:axId val="2048276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24212528"/>
        <c:crosses val="autoZero"/>
        <c:auto val="1"/>
        <c:lblAlgn val="ctr"/>
        <c:lblOffset val="100"/>
        <c:noMultiLvlLbl val="0"/>
      </c:catAx>
      <c:valAx>
        <c:axId val="22421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04827649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Yu Gothic" panose="020B0400000000000000" pitchFamily="34" charset="-128"/>
          <a:ea typeface="Yu Gothic" panose="020B0400000000000000" pitchFamily="34" charset="-128"/>
        </a:defRPr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710534</xdr:colOff>
      <xdr:row>14</xdr:row>
      <xdr:rowOff>99127</xdr:rowOff>
    </xdr:from>
    <xdr:to>
      <xdr:col>16</xdr:col>
      <xdr:colOff>840703</xdr:colOff>
      <xdr:row>30</xdr:row>
      <xdr:rowOff>131600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1142FB-6F6A-4E47-BC15-D174169F18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393590</xdr:colOff>
      <xdr:row>14</xdr:row>
      <xdr:rowOff>98056</xdr:rowOff>
    </xdr:from>
    <xdr:to>
      <xdr:col>11</xdr:col>
      <xdr:colOff>510606</xdr:colOff>
      <xdr:row>30</xdr:row>
      <xdr:rowOff>95877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13D7AB-0627-4DF3-B9C6-02FEC17DD9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399910</xdr:colOff>
      <xdr:row>14</xdr:row>
      <xdr:rowOff>135225</xdr:rowOff>
    </xdr:from>
    <xdr:to>
      <xdr:col>6</xdr:col>
      <xdr:colOff>199164</xdr:colOff>
      <xdr:row>30</xdr:row>
      <xdr:rowOff>90607</xdr:rowOff>
    </xdr:to>
    <xdr:graphicFrame macro="">
      <xdr:nvGraphicFramePr>
        <xdr:cNvPr id="18" name="Chart 4">
          <a:extLst>
            <a:ext uri="{FF2B5EF4-FFF2-40B4-BE49-F238E27FC236}">
              <a16:creationId xmlns:a16="http://schemas.microsoft.com/office/drawing/2014/main" id="{46C27787-086D-4161-9E2C-B94CD62BA4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381846</xdr:colOff>
      <xdr:row>31</xdr:row>
      <xdr:rowOff>103910</xdr:rowOff>
    </xdr:from>
    <xdr:to>
      <xdr:col>14</xdr:col>
      <xdr:colOff>566171</xdr:colOff>
      <xdr:row>47</xdr:row>
      <xdr:rowOff>229064</xdr:rowOff>
    </xdr:to>
    <xdr:graphicFrame macro="">
      <xdr:nvGraphicFramePr>
        <xdr:cNvPr id="25" name="グラフ 19">
          <a:extLst>
            <a:ext uri="{FF2B5EF4-FFF2-40B4-BE49-F238E27FC236}">
              <a16:creationId xmlns:a16="http://schemas.microsoft.com/office/drawing/2014/main" id="{D2E0B65B-58D3-7846-9352-F000AEEAC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87125</xdr:colOff>
      <xdr:row>31</xdr:row>
      <xdr:rowOff>74225</xdr:rowOff>
    </xdr:from>
    <xdr:to>
      <xdr:col>9</xdr:col>
      <xdr:colOff>144680</xdr:colOff>
      <xdr:row>48</xdr:row>
      <xdr:rowOff>34669</xdr:rowOff>
    </xdr:to>
    <xdr:graphicFrame macro="">
      <xdr:nvGraphicFramePr>
        <xdr:cNvPr id="16" name="グラフ 19">
          <a:extLst>
            <a:ext uri="{FF2B5EF4-FFF2-40B4-BE49-F238E27FC236}">
              <a16:creationId xmlns:a16="http://schemas.microsoft.com/office/drawing/2014/main" id="{DF1BF2FA-01B4-9445-B4C8-E081FAF5E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0.93911</cdr:x>
      <cdr:y>0.91287</cdr:y>
    </cdr:from>
    <cdr:to>
      <cdr:x>0.98984</cdr:x>
      <cdr:y>0.97677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9D5EC79-40D0-2A84-C7D9-C0BB31F053B6}"/>
            </a:ext>
          </a:extLst>
        </cdr:cNvPr>
        <cdr:cNvSpPr txBox="1"/>
      </cdr:nvSpPr>
      <cdr:spPr>
        <a:xfrm xmlns:a="http://schemas.openxmlformats.org/drawingml/2006/main">
          <a:off x="3445166" y="2213174"/>
          <a:ext cx="186094" cy="1549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latin typeface="+mn-lt"/>
            </a:rPr>
            <a:t>(</a:t>
          </a:r>
          <a:r>
            <a:rPr lang="ja-JP" altLang="en-US" sz="800">
              <a:latin typeface="+mn-lt"/>
            </a:rPr>
            <a:t>億</a:t>
          </a:r>
          <a:r>
            <a:rPr lang="en-US" altLang="ja-JP" sz="800">
              <a:latin typeface="+mn-lt"/>
            </a:rPr>
            <a:t>)</a:t>
          </a:r>
          <a:endParaRPr lang="en-US" sz="800">
            <a:latin typeface="+mn-lt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0.92229</cdr:x>
      <cdr:y>0.87301</cdr:y>
    </cdr:from>
    <cdr:to>
      <cdr:x>1</cdr:x>
      <cdr:y>0.9344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0883EC4-D5F2-975C-8758-72870A926A76}"/>
            </a:ext>
          </a:extLst>
        </cdr:cNvPr>
        <cdr:cNvSpPr txBox="1"/>
      </cdr:nvSpPr>
      <cdr:spPr>
        <a:xfrm xmlns:a="http://schemas.openxmlformats.org/drawingml/2006/main">
          <a:off x="2932732" y="2070717"/>
          <a:ext cx="247094" cy="1456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9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(</a:t>
          </a:r>
          <a:r>
            <a:rPr lang="ja-JP" altLang="en-US" sz="900" b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</a:rPr>
            <a:t>億</a:t>
          </a:r>
          <a:r>
            <a:rPr lang="en-US" altLang="ja-JP" sz="9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rPr>
            <a:t>)</a:t>
          </a:r>
          <a:endParaRPr lang="en-US" sz="900" b="0">
            <a:solidFill>
              <a:schemeClr val="tx1">
                <a:lumMod val="65000"/>
                <a:lumOff val="35000"/>
              </a:schemeClr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0.58063</cdr:x>
      <cdr:y>0.19486</cdr:y>
    </cdr:from>
    <cdr:to>
      <cdr:x>0.82256</cdr:x>
      <cdr:y>0.85914</cdr:y>
    </cdr:to>
    <cdr:sp macro="" textlink="">
      <cdr:nvSpPr>
        <cdr:cNvPr id="4" name="Rounded Rectangle 3">
          <a:extLst xmlns:a="http://schemas.openxmlformats.org/drawingml/2006/main">
            <a:ext uri="{FF2B5EF4-FFF2-40B4-BE49-F238E27FC236}">
              <a16:creationId xmlns:a16="http://schemas.microsoft.com/office/drawing/2014/main" id="{C30E9169-CB39-4E07-EFBF-39F8756D381C}"/>
            </a:ext>
          </a:extLst>
        </cdr:cNvPr>
        <cdr:cNvSpPr/>
      </cdr:nvSpPr>
      <cdr:spPr>
        <a:xfrm xmlns:a="http://schemas.openxmlformats.org/drawingml/2006/main">
          <a:off x="2324747" y="473559"/>
          <a:ext cx="968644" cy="16144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 w="31750">
          <a:solidFill>
            <a:schemeClr val="bg2">
              <a:lumMod val="90000"/>
            </a:schemeClr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 kern="12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0.8465</cdr:x>
      <cdr:y>0.8773</cdr:y>
    </cdr:from>
    <cdr:to>
      <cdr:x>0.94654</cdr:x>
      <cdr:y>0.96455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0883EC4-D5F2-975C-8758-72870A926A76}"/>
            </a:ext>
          </a:extLst>
        </cdr:cNvPr>
        <cdr:cNvSpPr txBox="1"/>
      </cdr:nvSpPr>
      <cdr:spPr>
        <a:xfrm xmlns:a="http://schemas.openxmlformats.org/drawingml/2006/main">
          <a:off x="1744758" y="1722036"/>
          <a:ext cx="206191" cy="171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9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9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億</a:t>
          </a:r>
          <a:r>
            <a:rPr lang="en-US" altLang="ja-JP" sz="9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9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0.06785</cdr:x>
      <cdr:y>0.22097</cdr:y>
    </cdr:from>
    <cdr:to>
      <cdr:x>0.18807</cdr:x>
      <cdr:y>0.30428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0A17907-B3A3-6C18-D9B9-D3502087CFF9}"/>
            </a:ext>
          </a:extLst>
        </cdr:cNvPr>
        <cdr:cNvSpPr txBox="1"/>
      </cdr:nvSpPr>
      <cdr:spPr>
        <a:xfrm xmlns:a="http://schemas.openxmlformats.org/drawingml/2006/main">
          <a:off x="303930" y="689678"/>
          <a:ext cx="538480" cy="26001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l"/>
          <a:r>
            <a:rPr lang="en-US" sz="9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(百万)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0.06831</cdr:x>
      <cdr:y>0.22701</cdr:y>
    </cdr:from>
    <cdr:to>
      <cdr:x>0.15976</cdr:x>
      <cdr:y>0.3193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29A929-00F9-AACE-A4E1-3D3AFA195B77}"/>
            </a:ext>
          </a:extLst>
        </cdr:cNvPr>
        <cdr:cNvSpPr txBox="1"/>
      </cdr:nvSpPr>
      <cdr:spPr>
        <a:xfrm xmlns:a="http://schemas.openxmlformats.org/drawingml/2006/main">
          <a:off x="307527" y="686149"/>
          <a:ext cx="411691" cy="27894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l"/>
          <a:r>
            <a:rPr lang="en-US" sz="8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(百万)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0.78514</cdr:x>
      <cdr:y>0.21026</cdr:y>
    </cdr:from>
    <cdr:to>
      <cdr:x>0.9155</cdr:x>
      <cdr:y>0.29755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20DB825-7458-4C9C-1964-D96AF493D5BD}"/>
            </a:ext>
          </a:extLst>
        </cdr:cNvPr>
        <cdr:cNvSpPr txBox="1"/>
      </cdr:nvSpPr>
      <cdr:spPr>
        <a:xfrm xmlns:a="http://schemas.openxmlformats.org/drawingml/2006/main">
          <a:off x="3635983" y="639829"/>
          <a:ext cx="603721" cy="2656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en-US" sz="9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（支出</a:t>
          </a:r>
          <a:r>
            <a:rPr lang="en-US" sz="900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 </a:t>
          </a:r>
          <a:r>
            <a:rPr lang="ja-JP" altLang="en-US" sz="9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百万）</a:t>
          </a:r>
          <a:endParaRPr lang="en-US" sz="900" kern="1200">
            <a:solidFill>
              <a:schemeClr val="tx1">
                <a:lumMod val="65000"/>
                <a:lumOff val="35000"/>
              </a:schemeClr>
            </a:solidFill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0.05858</cdr:x>
      <cdr:y>0.20628</cdr:y>
    </cdr:from>
    <cdr:to>
      <cdr:x>0.19386</cdr:x>
      <cdr:y>0.27285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C817DD48-990D-C0DC-A764-19B8817C26C2}"/>
            </a:ext>
          </a:extLst>
        </cdr:cNvPr>
        <cdr:cNvSpPr txBox="1"/>
      </cdr:nvSpPr>
      <cdr:spPr>
        <a:xfrm xmlns:a="http://schemas.openxmlformats.org/drawingml/2006/main">
          <a:off x="266808" y="802505"/>
          <a:ext cx="616149" cy="25897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800" kern="1200">
              <a:solidFill>
                <a:schemeClr val="tx1">
                  <a:lumMod val="65000"/>
                  <a:lumOff val="35000"/>
                </a:schemeClr>
              </a:solidFill>
            </a:rPr>
            <a:t>（百万）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0.05467</cdr:x>
      <cdr:y>0.22587</cdr:y>
    </cdr:from>
    <cdr:to>
      <cdr:x>0.16428</cdr:x>
      <cdr:y>0.30427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D9CDFB2-AEF2-B19D-74C7-93E3487CF58A}"/>
            </a:ext>
          </a:extLst>
        </cdr:cNvPr>
        <cdr:cNvSpPr txBox="1"/>
      </cdr:nvSpPr>
      <cdr:spPr>
        <a:xfrm xmlns:a="http://schemas.openxmlformats.org/drawingml/2006/main">
          <a:off x="244563" y="720267"/>
          <a:ext cx="490349" cy="25000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800" kern="120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(百万)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578356</xdr:colOff>
      <xdr:row>12</xdr:row>
      <xdr:rowOff>94397</xdr:rowOff>
    </xdr:from>
    <xdr:to>
      <xdr:col>6</xdr:col>
      <xdr:colOff>307529</xdr:colOff>
      <xdr:row>25</xdr:row>
      <xdr:rowOff>57816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CA6D2B7-696A-5626-C233-B9D32FB322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560785</xdr:colOff>
      <xdr:row>25</xdr:row>
      <xdr:rowOff>217043</xdr:rowOff>
    </xdr:from>
    <xdr:to>
      <xdr:col>6</xdr:col>
      <xdr:colOff>278011</xdr:colOff>
      <xdr:row>37</xdr:row>
      <xdr:rowOff>160735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6D2C94C1-469C-25D4-1EC0-F4645D62A0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162621</xdr:colOff>
      <xdr:row>12</xdr:row>
      <xdr:rowOff>98083</xdr:rowOff>
    </xdr:from>
    <xdr:to>
      <xdr:col>12</xdr:col>
      <xdr:colOff>267926</xdr:colOff>
      <xdr:row>25</xdr:row>
      <xdr:rowOff>60126</xdr:rowOff>
    </xdr:to>
    <xdr:graphicFrame macro="">
      <xdr:nvGraphicFramePr>
        <xdr:cNvPr id="2" name="Chart 15">
          <a:extLst>
            <a:ext uri="{FF2B5EF4-FFF2-40B4-BE49-F238E27FC236}">
              <a16:creationId xmlns:a16="http://schemas.microsoft.com/office/drawing/2014/main" id="{DACB2363-35AC-497E-B86E-551898B779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184507</xdr:colOff>
      <xdr:row>26</xdr:row>
      <xdr:rowOff>86859</xdr:rowOff>
    </xdr:from>
    <xdr:to>
      <xdr:col>14</xdr:col>
      <xdr:colOff>571048</xdr:colOff>
      <xdr:row>38</xdr:row>
      <xdr:rowOff>232580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BFCED1C5-C71D-2DCD-EA7B-AEFC7BEB65E0}"/>
            </a:ext>
          </a:extLst>
        </xdr:cNvPr>
        <xdr:cNvGrpSpPr/>
      </xdr:nvGrpSpPr>
      <xdr:grpSpPr>
        <a:xfrm>
          <a:off x="4783296" y="6278109"/>
          <a:ext cx="5297869" cy="3003221"/>
          <a:chOff x="9929706" y="7270428"/>
          <a:chExt cx="5526006" cy="2333296"/>
        </a:xfrm>
      </xdr:grpSpPr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599E1CDE-30F3-1844-A01C-9DA74280EC18}"/>
              </a:ext>
            </a:extLst>
          </xdr:cNvPr>
          <xdr:cNvGraphicFramePr>
            <a:graphicFrameLocks/>
          </xdr:cNvGraphicFramePr>
        </xdr:nvGraphicFramePr>
        <xdr:xfrm>
          <a:off x="9929706" y="7270428"/>
          <a:ext cx="3197768" cy="233329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Chart 8">
            <a:extLst>
              <a:ext uri="{FF2B5EF4-FFF2-40B4-BE49-F238E27FC236}">
                <a16:creationId xmlns:a16="http://schemas.microsoft.com/office/drawing/2014/main" id="{CD83DB3D-81C3-A743-BDBD-31CCFAB38964}"/>
              </a:ext>
            </a:extLst>
          </xdr:cNvPr>
          <xdr:cNvGraphicFramePr>
            <a:graphicFrameLocks/>
          </xdr:cNvGraphicFramePr>
        </xdr:nvGraphicFramePr>
        <xdr:xfrm>
          <a:off x="13380661" y="7608064"/>
          <a:ext cx="2075051" cy="19118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id="{7567A7A0-3F5D-3308-B90C-CBAC0D2A5DB7}"/>
              </a:ext>
            </a:extLst>
          </xdr:cNvPr>
          <xdr:cNvCxnSpPr/>
        </xdr:nvCxnSpPr>
        <xdr:spPr>
          <a:xfrm flipV="1">
            <a:off x="12564533" y="7599910"/>
            <a:ext cx="809643" cy="192810"/>
          </a:xfrm>
          <a:prstGeom prst="line">
            <a:avLst/>
          </a:prstGeom>
          <a:ln>
            <a:solidFill>
              <a:schemeClr val="bg2">
                <a:lumMod val="50000"/>
              </a:schemeClr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5FA9AD5D-3C8F-CA46-ADFD-162F117675A8}"/>
              </a:ext>
            </a:extLst>
          </xdr:cNvPr>
          <xdr:cNvCxnSpPr/>
        </xdr:nvCxnSpPr>
        <xdr:spPr>
          <a:xfrm>
            <a:off x="12554373" y="9208347"/>
            <a:ext cx="816187" cy="281093"/>
          </a:xfrm>
          <a:prstGeom prst="line">
            <a:avLst/>
          </a:prstGeom>
          <a:ln>
            <a:solidFill>
              <a:schemeClr val="bg2">
                <a:lumMod val="50000"/>
              </a:schemeClr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72727</xdr:colOff>
      <xdr:row>14</xdr:row>
      <xdr:rowOff>175520</xdr:rowOff>
    </xdr:from>
    <xdr:to>
      <xdr:col>33</xdr:col>
      <xdr:colOff>656818</xdr:colOff>
      <xdr:row>23</xdr:row>
      <xdr:rowOff>43636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11735615-9BC8-14DA-47FD-8C988FEE35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0.91173</cdr:x>
      <cdr:y>0.922</cdr:y>
    </cdr:from>
    <cdr:to>
      <cdr:x>0.97035</cdr:x>
      <cdr:y>0.98654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0883EC4-D5F2-975C-8758-72870A926A76}"/>
            </a:ext>
          </a:extLst>
        </cdr:cNvPr>
        <cdr:cNvSpPr txBox="1"/>
      </cdr:nvSpPr>
      <cdr:spPr>
        <a:xfrm xmlns:a="http://schemas.openxmlformats.org/drawingml/2006/main">
          <a:off x="3302963" y="2238255"/>
          <a:ext cx="212373" cy="1566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latin typeface="Yu Gothic" panose="020B0400000000000000" pitchFamily="34" charset="-128"/>
              <a:ea typeface="Yu Gothic" panose="020B0400000000000000" pitchFamily="34" charset="-128"/>
            </a:rPr>
            <a:t>(</a:t>
          </a:r>
          <a:r>
            <a:rPr lang="ja-JP" altLang="en-US" sz="800">
              <a:latin typeface="Yu Gothic" panose="020B0400000000000000" pitchFamily="34" charset="-128"/>
              <a:ea typeface="Yu Gothic" panose="020B0400000000000000" pitchFamily="34" charset="-128"/>
            </a:rPr>
            <a:t>億</a:t>
          </a:r>
          <a:r>
            <a:rPr lang="en-US" altLang="ja-JP" sz="800">
              <a:latin typeface="Yu Gothic" panose="020B0400000000000000" pitchFamily="34" charset="-128"/>
              <a:ea typeface="Yu Gothic" panose="020B0400000000000000" pitchFamily="34" charset="-128"/>
            </a:rPr>
            <a:t>)</a:t>
          </a:r>
          <a:endParaRPr lang="en-US" sz="800"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0.93788</cdr:x>
      <cdr:y>0.91603</cdr:y>
    </cdr:from>
    <cdr:to>
      <cdr:x>0.99485</cdr:x>
      <cdr:y>0.98052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E6EB6FF-99C2-DA96-FE77-55D16DF124A8}"/>
            </a:ext>
          </a:extLst>
        </cdr:cNvPr>
        <cdr:cNvSpPr txBox="1"/>
      </cdr:nvSpPr>
      <cdr:spPr>
        <a:xfrm xmlns:a="http://schemas.openxmlformats.org/drawingml/2006/main">
          <a:off x="3493168" y="2236537"/>
          <a:ext cx="212199" cy="157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latin typeface="Yu Gothic" panose="020B0400000000000000" pitchFamily="34" charset="-128"/>
              <a:ea typeface="Yu Gothic" panose="020B0400000000000000" pitchFamily="34" charset="-128"/>
            </a:rPr>
            <a:t>(</a:t>
          </a:r>
          <a:r>
            <a:rPr lang="ja-JP" altLang="en-US" sz="800">
              <a:latin typeface="Yu Gothic" panose="020B0400000000000000" pitchFamily="34" charset="-128"/>
              <a:ea typeface="Yu Gothic" panose="020B0400000000000000" pitchFamily="34" charset="-128"/>
            </a:rPr>
            <a:t>億</a:t>
          </a:r>
          <a:r>
            <a:rPr lang="en-US" altLang="ja-JP" sz="800">
              <a:latin typeface="Yu Gothic" panose="020B0400000000000000" pitchFamily="34" charset="-128"/>
              <a:ea typeface="Yu Gothic" panose="020B0400000000000000" pitchFamily="34" charset="-128"/>
            </a:rPr>
            <a:t>)</a:t>
          </a:r>
          <a:endParaRPr lang="en-US" sz="800"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CEA78-5D3C-A545-823A-AB3BBFFB7147}">
  <dimension ref="B2:AP49"/>
  <sheetViews>
    <sheetView showGridLines="0" tabSelected="1" zoomScale="64" zoomScaleNormal="64" workbookViewId="0"/>
  </sheetViews>
  <sheetFormatPr defaultColWidth="11.5" defaultRowHeight="18.75"/>
  <cols>
    <col min="1" max="1" width="5.875" customWidth="1"/>
    <col min="2" max="2" width="11.5" customWidth="1"/>
    <col min="15" max="15" width="9" customWidth="1"/>
    <col min="16" max="16" width="13.625" customWidth="1"/>
    <col min="19" max="19" width="11.125" customWidth="1"/>
  </cols>
  <sheetData>
    <row r="2" spans="2:42">
      <c r="B2" s="10" t="s">
        <v>28</v>
      </c>
      <c r="C2" s="10" t="s">
        <v>1</v>
      </c>
      <c r="D2" s="10" t="s">
        <v>0</v>
      </c>
      <c r="E2" s="10" t="s">
        <v>2</v>
      </c>
      <c r="F2" s="10" t="s">
        <v>27</v>
      </c>
      <c r="P2" s="2"/>
      <c r="Q2" s="2"/>
      <c r="R2" s="2"/>
      <c r="S2" s="2"/>
      <c r="AM2" s="2"/>
      <c r="AN2" s="2"/>
      <c r="AO2" s="2"/>
      <c r="AP2" s="2"/>
    </row>
    <row r="3" spans="2:42" ht="19.5">
      <c r="B3" s="11" t="s">
        <v>15</v>
      </c>
      <c r="C3" s="11">
        <v>30</v>
      </c>
      <c r="D3" s="11">
        <v>60</v>
      </c>
      <c r="E3" s="12">
        <f>D3-C3</f>
        <v>30</v>
      </c>
      <c r="F3" s="12">
        <f>C3*-1</f>
        <v>-30</v>
      </c>
      <c r="P3" s="3"/>
      <c r="Q3" s="3"/>
      <c r="R3" s="3"/>
      <c r="S3" s="3"/>
      <c r="AM3" s="3"/>
      <c r="AN3" s="3"/>
      <c r="AO3" s="3"/>
      <c r="AP3" s="3"/>
    </row>
    <row r="4" spans="2:42" ht="19.5">
      <c r="B4" s="11" t="s">
        <v>16</v>
      </c>
      <c r="C4" s="11">
        <v>40</v>
      </c>
      <c r="D4" s="11">
        <v>90</v>
      </c>
      <c r="E4" s="12">
        <f t="shared" ref="E4:E14" si="0">D4-C4</f>
        <v>50</v>
      </c>
      <c r="F4" s="12">
        <f t="shared" ref="F4:F14" si="1">C4*-1</f>
        <v>-40</v>
      </c>
      <c r="P4" s="3"/>
      <c r="Q4" s="3"/>
      <c r="R4" s="3"/>
      <c r="S4" s="3"/>
      <c r="AM4" s="3"/>
      <c r="AN4" s="3"/>
      <c r="AO4" s="3"/>
      <c r="AP4" s="3"/>
    </row>
    <row r="5" spans="2:42" ht="19.5">
      <c r="B5" s="11" t="s">
        <v>17</v>
      </c>
      <c r="C5" s="11">
        <v>30</v>
      </c>
      <c r="D5" s="11">
        <v>40</v>
      </c>
      <c r="E5" s="12">
        <f t="shared" si="0"/>
        <v>10</v>
      </c>
      <c r="F5" s="12">
        <f t="shared" si="1"/>
        <v>-30</v>
      </c>
      <c r="P5" s="3"/>
      <c r="Q5" s="3"/>
      <c r="R5" s="3"/>
      <c r="S5" s="3"/>
      <c r="AM5" s="3"/>
      <c r="AN5" s="3"/>
      <c r="AO5" s="3"/>
      <c r="AP5" s="3"/>
    </row>
    <row r="6" spans="2:42" ht="19.5">
      <c r="B6" s="11" t="s">
        <v>18</v>
      </c>
      <c r="C6" s="11">
        <v>20</v>
      </c>
      <c r="D6" s="11">
        <v>70</v>
      </c>
      <c r="E6" s="12">
        <f t="shared" si="0"/>
        <v>50</v>
      </c>
      <c r="F6" s="12">
        <f t="shared" si="1"/>
        <v>-20</v>
      </c>
      <c r="P6" s="3"/>
      <c r="Q6" s="3"/>
      <c r="R6" s="3"/>
      <c r="S6" s="3"/>
      <c r="AM6" s="3"/>
      <c r="AN6" s="3"/>
      <c r="AO6" s="3"/>
      <c r="AP6" s="3"/>
    </row>
    <row r="7" spans="2:42" ht="19.5">
      <c r="B7" s="11" t="s">
        <v>19</v>
      </c>
      <c r="C7" s="11">
        <v>40</v>
      </c>
      <c r="D7" s="11">
        <v>45</v>
      </c>
      <c r="E7" s="12">
        <f t="shared" si="0"/>
        <v>5</v>
      </c>
      <c r="F7" s="12">
        <f t="shared" si="1"/>
        <v>-40</v>
      </c>
      <c r="P7" s="3"/>
      <c r="Q7" s="3"/>
      <c r="R7" s="3"/>
      <c r="S7" s="3"/>
    </row>
    <row r="8" spans="2:42" ht="19.5">
      <c r="B8" s="11" t="s">
        <v>20</v>
      </c>
      <c r="C8" s="11">
        <v>30</v>
      </c>
      <c r="D8" s="11">
        <v>40</v>
      </c>
      <c r="E8" s="12">
        <f t="shared" si="0"/>
        <v>10</v>
      </c>
      <c r="F8" s="12">
        <f t="shared" si="1"/>
        <v>-30</v>
      </c>
      <c r="P8" s="3"/>
      <c r="Q8" s="3"/>
      <c r="R8" s="3"/>
      <c r="S8" s="3"/>
    </row>
    <row r="9" spans="2:42" ht="19.5">
      <c r="B9" s="11" t="s">
        <v>21</v>
      </c>
      <c r="C9" s="11">
        <v>40</v>
      </c>
      <c r="D9" s="11">
        <v>30</v>
      </c>
      <c r="E9" s="12">
        <f t="shared" si="0"/>
        <v>-10</v>
      </c>
      <c r="F9" s="12">
        <f t="shared" si="1"/>
        <v>-40</v>
      </c>
      <c r="P9" s="3"/>
      <c r="Q9" s="3"/>
      <c r="R9" s="3"/>
      <c r="S9" s="3"/>
    </row>
    <row r="10" spans="2:42" ht="19.5">
      <c r="B10" s="11" t="s">
        <v>22</v>
      </c>
      <c r="C10" s="11">
        <v>45</v>
      </c>
      <c r="D10" s="11">
        <v>50</v>
      </c>
      <c r="E10" s="12">
        <f t="shared" si="0"/>
        <v>5</v>
      </c>
      <c r="F10" s="12">
        <f t="shared" si="1"/>
        <v>-45</v>
      </c>
      <c r="P10" s="3"/>
      <c r="Q10" s="3"/>
      <c r="R10" s="3"/>
      <c r="S10" s="3"/>
    </row>
    <row r="11" spans="2:42" ht="19.5">
      <c r="B11" s="11" t="s">
        <v>23</v>
      </c>
      <c r="C11" s="11">
        <v>50</v>
      </c>
      <c r="D11" s="11">
        <v>60</v>
      </c>
      <c r="E11" s="12">
        <f t="shared" si="0"/>
        <v>10</v>
      </c>
      <c r="F11" s="12">
        <f t="shared" si="1"/>
        <v>-50</v>
      </c>
      <c r="P11" s="3"/>
      <c r="Q11" s="3"/>
      <c r="R11" s="3"/>
      <c r="S11" s="3"/>
    </row>
    <row r="12" spans="2:42" ht="19.5">
      <c r="B12" s="11" t="s">
        <v>24</v>
      </c>
      <c r="C12" s="11">
        <v>55</v>
      </c>
      <c r="D12" s="11">
        <v>40</v>
      </c>
      <c r="E12" s="12">
        <f t="shared" si="0"/>
        <v>-15</v>
      </c>
      <c r="F12" s="12">
        <f t="shared" si="1"/>
        <v>-55</v>
      </c>
      <c r="P12" s="3"/>
      <c r="Q12" s="3"/>
      <c r="R12" s="3"/>
      <c r="S12" s="3"/>
    </row>
    <row r="13" spans="2:42" ht="19.5">
      <c r="B13" s="11" t="s">
        <v>25</v>
      </c>
      <c r="C13" s="11">
        <v>65</v>
      </c>
      <c r="D13" s="11">
        <v>80</v>
      </c>
      <c r="E13" s="12">
        <f t="shared" si="0"/>
        <v>15</v>
      </c>
      <c r="F13" s="12">
        <f t="shared" si="1"/>
        <v>-65</v>
      </c>
      <c r="P13" s="3"/>
      <c r="Q13" s="3"/>
      <c r="R13" s="3"/>
      <c r="S13" s="3"/>
    </row>
    <row r="14" spans="2:42" ht="19.5">
      <c r="B14" s="11" t="s">
        <v>26</v>
      </c>
      <c r="C14" s="11">
        <v>60</v>
      </c>
      <c r="D14" s="11">
        <v>65</v>
      </c>
      <c r="E14" s="12">
        <f t="shared" si="0"/>
        <v>5</v>
      </c>
      <c r="F14" s="12">
        <f t="shared" si="1"/>
        <v>-60</v>
      </c>
      <c r="P14" s="3"/>
      <c r="Q14" s="3"/>
      <c r="R14" s="3"/>
      <c r="S14" s="3"/>
    </row>
    <row r="15" spans="2:42" ht="19.5">
      <c r="B15" s="3"/>
      <c r="C15" s="3"/>
      <c r="D15" s="3"/>
    </row>
    <row r="16" spans="2:42" ht="19.5">
      <c r="B16" s="3"/>
      <c r="C16" s="3"/>
      <c r="D16" s="3"/>
    </row>
    <row r="17" spans="2:4" ht="19.5">
      <c r="B17" s="3"/>
      <c r="C17" s="3"/>
      <c r="D17" s="3"/>
    </row>
    <row r="18" spans="2:4" ht="19.5">
      <c r="B18" s="3"/>
      <c r="C18" s="3"/>
      <c r="D18" s="3"/>
    </row>
    <row r="19" spans="2:4" ht="19.5">
      <c r="B19" s="3"/>
      <c r="C19" s="3"/>
      <c r="D19" s="3"/>
    </row>
    <row r="20" spans="2:4" ht="19.5">
      <c r="B20" s="3"/>
      <c r="C20" s="3"/>
      <c r="D20" s="3"/>
    </row>
    <row r="21" spans="2:4" ht="19.5">
      <c r="B21" s="3"/>
      <c r="C21" s="3"/>
      <c r="D21" s="3"/>
    </row>
    <row r="22" spans="2:4" ht="19.5">
      <c r="B22" s="3"/>
      <c r="C22" s="3"/>
      <c r="D22" s="3"/>
    </row>
    <row r="23" spans="2:4" ht="19.5">
      <c r="B23" s="3"/>
      <c r="C23" s="3"/>
      <c r="D23" s="3"/>
    </row>
    <row r="24" spans="2:4" ht="19.5">
      <c r="B24" s="3"/>
      <c r="C24" s="3"/>
      <c r="D24" s="3"/>
    </row>
    <row r="25" spans="2:4" ht="19.5">
      <c r="B25" s="3"/>
      <c r="C25" s="3"/>
      <c r="D25" s="3"/>
    </row>
    <row r="26" spans="2:4" ht="19.5">
      <c r="B26" s="3"/>
      <c r="C26" s="3"/>
      <c r="D26" s="3"/>
    </row>
    <row r="49" spans="20:20">
      <c r="T49" t="s">
        <v>5</v>
      </c>
    </row>
  </sheetData>
  <phoneticPr fontId="5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640B-5B24-3440-88C5-B3F5C8D02038}">
  <dimension ref="B2:AE60"/>
  <sheetViews>
    <sheetView showGridLines="0" zoomScale="64" zoomScaleNormal="64" workbookViewId="0"/>
  </sheetViews>
  <sheetFormatPr defaultColWidth="8.875" defaultRowHeight="18.75"/>
  <cols>
    <col min="1" max="1" width="3.5" customWidth="1"/>
    <col min="2" max="2" width="13" customWidth="1"/>
    <col min="3" max="3" width="11.125" customWidth="1"/>
    <col min="4" max="4" width="9" bestFit="1" customWidth="1"/>
    <col min="6" max="6" width="9.125" bestFit="1" customWidth="1"/>
    <col min="7" max="7" width="5.625" bestFit="1" customWidth="1"/>
    <col min="11" max="11" width="11.125" customWidth="1"/>
    <col min="12" max="14" width="9" bestFit="1" customWidth="1"/>
    <col min="18" max="19" width="9" bestFit="1" customWidth="1"/>
    <col min="30" max="30" width="9.125" bestFit="1" customWidth="1"/>
    <col min="31" max="31" width="9" bestFit="1" customWidth="1"/>
  </cols>
  <sheetData>
    <row r="2" spans="2:31">
      <c r="B2" s="10" t="s">
        <v>3</v>
      </c>
      <c r="C2" s="10" t="s">
        <v>4</v>
      </c>
      <c r="D2" s="1"/>
      <c r="E2" s="10" t="s">
        <v>3</v>
      </c>
      <c r="F2" s="10" t="s">
        <v>4</v>
      </c>
      <c r="G2" s="10" t="s">
        <v>7</v>
      </c>
      <c r="AC2" s="4"/>
      <c r="AD2" s="5"/>
      <c r="AE2" s="6"/>
    </row>
    <row r="3" spans="2:31">
      <c r="B3" s="12" t="s">
        <v>29</v>
      </c>
      <c r="C3" s="12">
        <v>80</v>
      </c>
      <c r="D3" s="1"/>
      <c r="E3" s="12" t="s">
        <v>8</v>
      </c>
      <c r="F3" s="12">
        <v>73</v>
      </c>
      <c r="G3" s="12">
        <v>1</v>
      </c>
      <c r="H3" s="7"/>
      <c r="I3" s="8"/>
      <c r="AC3" s="4"/>
      <c r="AD3" s="5"/>
      <c r="AE3" s="6"/>
    </row>
    <row r="4" spans="2:31">
      <c r="B4" s="12" t="s">
        <v>30</v>
      </c>
      <c r="C4" s="12">
        <v>73</v>
      </c>
      <c r="D4" s="1"/>
      <c r="E4" s="12" t="s">
        <v>6</v>
      </c>
      <c r="F4" s="12">
        <v>80</v>
      </c>
      <c r="G4" s="12">
        <v>2</v>
      </c>
      <c r="I4" s="8"/>
      <c r="AC4" s="4"/>
      <c r="AD4" s="5"/>
      <c r="AE4" s="6"/>
    </row>
    <row r="5" spans="2:31">
      <c r="B5" s="12" t="s">
        <v>9</v>
      </c>
      <c r="C5" s="12">
        <v>80</v>
      </c>
      <c r="D5" s="1"/>
      <c r="E5" s="12" t="s">
        <v>9</v>
      </c>
      <c r="F5" s="12">
        <v>80</v>
      </c>
      <c r="G5" s="12">
        <v>3</v>
      </c>
      <c r="I5" s="8"/>
      <c r="AC5" s="4"/>
      <c r="AD5" s="5"/>
      <c r="AE5" s="6"/>
    </row>
    <row r="6" spans="2:31">
      <c r="B6" s="12" t="s">
        <v>10</v>
      </c>
      <c r="C6" s="12">
        <v>82</v>
      </c>
      <c r="D6" s="1"/>
      <c r="E6" s="12" t="s">
        <v>10</v>
      </c>
      <c r="F6" s="12">
        <v>82</v>
      </c>
      <c r="G6" s="12">
        <v>4</v>
      </c>
      <c r="I6" s="8"/>
      <c r="AC6" s="4"/>
      <c r="AD6" s="5"/>
      <c r="AE6" s="6"/>
    </row>
    <row r="7" spans="2:31">
      <c r="B7" s="12" t="s">
        <v>11</v>
      </c>
      <c r="C7" s="12">
        <v>83</v>
      </c>
      <c r="D7" s="1"/>
      <c r="E7" s="12" t="s">
        <v>11</v>
      </c>
      <c r="F7" s="12">
        <v>83</v>
      </c>
      <c r="G7" s="12">
        <v>5</v>
      </c>
      <c r="AC7" s="4"/>
      <c r="AD7" s="9"/>
      <c r="AE7" s="6"/>
    </row>
    <row r="8" spans="2:31">
      <c r="B8" s="12" t="s">
        <v>12</v>
      </c>
      <c r="C8" s="12">
        <v>85</v>
      </c>
      <c r="D8" s="1"/>
      <c r="E8" s="12" t="s">
        <v>12</v>
      </c>
      <c r="F8" s="12">
        <v>85</v>
      </c>
      <c r="G8" s="12">
        <v>6</v>
      </c>
      <c r="AC8" s="4"/>
      <c r="AD8" s="9"/>
      <c r="AE8" s="6"/>
    </row>
    <row r="9" spans="2:31">
      <c r="B9" s="12" t="s">
        <v>13</v>
      </c>
      <c r="C9" s="12">
        <v>86</v>
      </c>
      <c r="D9" s="1"/>
      <c r="E9" s="12" t="s">
        <v>13</v>
      </c>
      <c r="F9" s="12">
        <v>86</v>
      </c>
      <c r="G9" s="12">
        <v>7</v>
      </c>
      <c r="AC9" s="4"/>
      <c r="AD9" s="9"/>
      <c r="AE9" s="6"/>
    </row>
    <row r="10" spans="2:31">
      <c r="B10" s="12" t="s">
        <v>14</v>
      </c>
      <c r="C10" s="12">
        <v>90</v>
      </c>
      <c r="D10" s="1"/>
      <c r="E10" s="12" t="s">
        <v>14</v>
      </c>
      <c r="F10" s="12">
        <v>90</v>
      </c>
      <c r="G10" s="12">
        <v>8</v>
      </c>
      <c r="AC10" s="4"/>
    </row>
    <row r="11" spans="2:31">
      <c r="AC11" s="4"/>
    </row>
    <row r="12" spans="2:31">
      <c r="AC12" s="4"/>
    </row>
    <row r="60" spans="27:27">
      <c r="AA60" s="1"/>
    </row>
  </sheetData>
  <sortState xmlns:xlrd2="http://schemas.microsoft.com/office/spreadsheetml/2017/richdata2" ref="E3:G10">
    <sortCondition ref="F2:F10"/>
  </sortState>
  <phoneticPr fontId="5" type="noConversion"/>
  <pageMargins left="0.7" right="0.7" top="0.75" bottom="0.75" header="0.3" footer="0.3"/>
  <pageSetup paperSize="9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2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3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4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5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Props1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customXml/itemProps3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customXml/itemProps4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5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CASE15</vt:lpstr>
      <vt:lpstr>CASE16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2025-07-17T06:00:30Z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